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Holt Lab 01/ORF1 Condensation Paper/Source Data/Figure 4/Figure 4D/"/>
    </mc:Choice>
  </mc:AlternateContent>
  <xr:revisionPtr revIDLastSave="0" documentId="13_ncr:1_{54D3DD8A-3A93-4C4E-8A34-BDFD57A1C123}" xr6:coauthVersionLast="45" xr6:coauthVersionMax="45" xr10:uidLastSave="{00000000-0000-0000-0000-000000000000}"/>
  <bookViews>
    <workbookView xWindow="0" yWindow="500" windowWidth="27860" windowHeight="17500" xr2:uid="{E1F6D6AE-CBC2-D44F-9CCB-48279BEFF942}"/>
  </bookViews>
  <sheets>
    <sheet name="R261AprotOnly" sheetId="1" r:id="rId1"/>
    <sheet name="R261A1to10000RNA" sheetId="2" r:id="rId2"/>
    <sheet name="R261A1to3000RN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86" i="3" l="1"/>
  <c r="K168" i="3"/>
  <c r="K150" i="3"/>
  <c r="K132" i="3"/>
  <c r="K114" i="3"/>
  <c r="K96" i="3"/>
  <c r="K78" i="3"/>
  <c r="K60" i="3"/>
  <c r="K42" i="3"/>
  <c r="K24" i="3"/>
  <c r="K5" i="3"/>
  <c r="K186" i="2"/>
  <c r="K168" i="2"/>
  <c r="K150" i="2"/>
  <c r="K132" i="2"/>
  <c r="K114" i="2"/>
  <c r="K96" i="2"/>
  <c r="K78" i="2"/>
  <c r="K60" i="2"/>
  <c r="K42" i="2"/>
  <c r="K24" i="2"/>
  <c r="K5" i="2"/>
  <c r="K240" i="1"/>
  <c r="K222" i="1"/>
  <c r="K204" i="1"/>
  <c r="K186" i="1"/>
  <c r="K168" i="1"/>
  <c r="K150" i="1"/>
  <c r="K132" i="1"/>
  <c r="K114" i="1"/>
  <c r="K96" i="1"/>
  <c r="K78" i="1"/>
  <c r="K60" i="1"/>
  <c r="K42" i="1"/>
  <c r="K24" i="1"/>
  <c r="K5" i="1"/>
  <c r="K239" i="1"/>
  <c r="K221" i="1"/>
  <c r="K203" i="1"/>
  <c r="K185" i="1"/>
  <c r="K167" i="1"/>
  <c r="K149" i="1"/>
  <c r="K131" i="1"/>
  <c r="K113" i="1"/>
  <c r="K95" i="1"/>
  <c r="K77" i="1"/>
  <c r="K59" i="1"/>
  <c r="K41" i="1"/>
  <c r="K23" i="1"/>
  <c r="K4" i="1"/>
  <c r="K185" i="2"/>
  <c r="K167" i="2"/>
  <c r="K149" i="2"/>
  <c r="K131" i="2"/>
  <c r="K113" i="2"/>
  <c r="K95" i="2"/>
  <c r="K77" i="2"/>
  <c r="K59" i="2"/>
  <c r="K41" i="2"/>
  <c r="K23" i="2"/>
  <c r="K4" i="2"/>
  <c r="K185" i="3"/>
  <c r="K167" i="3"/>
  <c r="K149" i="3"/>
  <c r="K131" i="3"/>
  <c r="K113" i="3"/>
  <c r="K95" i="3"/>
  <c r="K77" i="3"/>
  <c r="K59" i="3"/>
  <c r="K41" i="3"/>
  <c r="K23" i="3"/>
  <c r="K4" i="3"/>
  <c r="I197" i="3" l="1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251" i="1" l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 l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</calcChain>
</file>

<file path=xl/sharedStrings.xml><?xml version="1.0" encoding="utf-8"?>
<sst xmlns="http://schemas.openxmlformats.org/spreadsheetml/2006/main" count="348" uniqueCount="66">
  <si>
    <t>Area</t>
  </si>
  <si>
    <t>StDev Int</t>
  </si>
  <si>
    <t>Mean Int</t>
  </si>
  <si>
    <t>Circ</t>
  </si>
  <si>
    <t>AR</t>
  </si>
  <si>
    <t>#1</t>
  </si>
  <si>
    <t>#2</t>
  </si>
  <si>
    <t>#3</t>
  </si>
  <si>
    <t>Area &gt; 2um^2</t>
  </si>
  <si>
    <t>#5</t>
  </si>
  <si>
    <t>#6</t>
  </si>
  <si>
    <t>Tau:</t>
  </si>
  <si>
    <t>Fusion Length:</t>
  </si>
  <si>
    <t>um</t>
  </si>
  <si>
    <t>s</t>
  </si>
  <si>
    <t>#7</t>
  </si>
  <si>
    <t>#14</t>
  </si>
  <si>
    <t>#13</t>
  </si>
  <si>
    <t>#12</t>
  </si>
  <si>
    <t>#11</t>
  </si>
  <si>
    <t>#10</t>
  </si>
  <si>
    <t>#9</t>
  </si>
  <si>
    <t>#8</t>
  </si>
  <si>
    <t>Time (s)</t>
  </si>
  <si>
    <t>Major Axis</t>
  </si>
  <si>
    <t>Minor Axis</t>
  </si>
  <si>
    <t>Thresh = 1028</t>
  </si>
  <si>
    <t>Thresh = 944</t>
  </si>
  <si>
    <t>Thresh = 1187</t>
  </si>
  <si>
    <t>Thresh = 888</t>
  </si>
  <si>
    <t>Area &gt; 1um^2</t>
  </si>
  <si>
    <t>Thresh = 659</t>
  </si>
  <si>
    <t>Thresh = 951</t>
  </si>
  <si>
    <t>Thresh = 988</t>
  </si>
  <si>
    <t>Thresh = 1144</t>
  </si>
  <si>
    <t>Thresh = 1034</t>
  </si>
  <si>
    <t>Thresh = 793</t>
  </si>
  <si>
    <t>Thresh = 1114</t>
  </si>
  <si>
    <t>Thresh = 1073</t>
  </si>
  <si>
    <t>Thresh = 1245</t>
  </si>
  <si>
    <t>Thresh = 1379</t>
  </si>
  <si>
    <t>Thresh = 815</t>
  </si>
  <si>
    <t>Thresh = 837</t>
  </si>
  <si>
    <t>Thresh = 731</t>
  </si>
  <si>
    <t>#4</t>
  </si>
  <si>
    <t>Thresh = 791</t>
  </si>
  <si>
    <t>Thresh = 663</t>
  </si>
  <si>
    <t>Thresh = 584</t>
  </si>
  <si>
    <t>Thresh = 521</t>
  </si>
  <si>
    <t>Thresh = 604</t>
  </si>
  <si>
    <t>Thresh = 786</t>
  </si>
  <si>
    <t>Thresh = 482</t>
  </si>
  <si>
    <t>Thresh = 595</t>
  </si>
  <si>
    <t>Thresh = 683</t>
  </si>
  <si>
    <t>Thresh = 575</t>
  </si>
  <si>
    <t>Thresh = 508</t>
  </si>
  <si>
    <t>Thresh = 476</t>
  </si>
  <si>
    <t>Thresh = 360</t>
  </si>
  <si>
    <t>Thresh = 411</t>
  </si>
  <si>
    <t>Thresh = 562</t>
  </si>
  <si>
    <t>Thresh = 355</t>
  </si>
  <si>
    <t>Thresh = 460</t>
  </si>
  <si>
    <t>Thresh = 440</t>
  </si>
  <si>
    <t>Thresh = 456</t>
  </si>
  <si>
    <t>Tau/FusLength:</t>
  </si>
  <si>
    <t>s/um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</si>
</sst>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1DB30-5BD4-4847-982B-2C4290972AAA}">
  <sheetPr codeName="Sheet1"/>
  <dimension ref="A1:P251"/>
  <sheetViews>
    <sheetView tabSelected="1" workbookViewId="0">
      <selection activeCell="K15" sqref="K15"/>
    </sheetView>
  </sheetViews>
  <sheetFormatPr baseColWidth="10" defaultRowHeight="16" x14ac:dyDescent="0.2"/>
  <cols>
    <col min="4" max="6" width="11" customWidth="1"/>
    <col min="8" max="8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24</v>
      </c>
      <c r="F1" t="s">
        <v>25</v>
      </c>
      <c r="G1" t="s">
        <v>3</v>
      </c>
      <c r="H1" t="s">
        <v>4</v>
      </c>
      <c r="I1" s="2" t="s">
        <v>23</v>
      </c>
      <c r="J1" s="6" t="s">
        <v>28</v>
      </c>
      <c r="K1" s="6"/>
    </row>
    <row r="2" spans="1:16" x14ac:dyDescent="0.2">
      <c r="A2">
        <v>1</v>
      </c>
      <c r="B2">
        <v>5.2640000000000002</v>
      </c>
      <c r="C2">
        <v>2073.8910000000001</v>
      </c>
      <c r="D2">
        <v>347.77600000000001</v>
      </c>
      <c r="E2">
        <v>3.448</v>
      </c>
      <c r="F2">
        <v>1.944</v>
      </c>
      <c r="G2">
        <v>0.67900000000000005</v>
      </c>
      <c r="H2">
        <v>1.774</v>
      </c>
      <c r="I2">
        <f t="shared" ref="I2:I17" si="0">60*(A2-1)</f>
        <v>0</v>
      </c>
      <c r="J2" s="6" t="s">
        <v>8</v>
      </c>
      <c r="K2" s="6"/>
      <c r="O2" s="3"/>
      <c r="P2" s="3"/>
    </row>
    <row r="3" spans="1:16" x14ac:dyDescent="0.2">
      <c r="A3">
        <v>2</v>
      </c>
      <c r="B3">
        <v>5.4320000000000004</v>
      </c>
      <c r="C3">
        <v>2080.819</v>
      </c>
      <c r="D3">
        <v>345.22699999999998</v>
      </c>
      <c r="E3">
        <v>3.2949999999999999</v>
      </c>
      <c r="F3">
        <v>2.0990000000000002</v>
      </c>
      <c r="G3">
        <v>0.80700000000000005</v>
      </c>
      <c r="H3">
        <v>1.569</v>
      </c>
      <c r="I3">
        <f t="shared" si="0"/>
        <v>60</v>
      </c>
      <c r="J3" s="3" t="s">
        <v>11</v>
      </c>
      <c r="K3" s="3">
        <v>252.8</v>
      </c>
      <c r="L3" t="s">
        <v>14</v>
      </c>
      <c r="O3" s="3"/>
      <c r="P3" s="3"/>
    </row>
    <row r="4" spans="1:16" x14ac:dyDescent="0.2">
      <c r="A4">
        <v>3</v>
      </c>
      <c r="B4">
        <v>5.4489999999999998</v>
      </c>
      <c r="C4">
        <v>2088.5819999999999</v>
      </c>
      <c r="D4">
        <v>343.77600000000001</v>
      </c>
      <c r="E4">
        <v>3.2080000000000002</v>
      </c>
      <c r="F4">
        <v>2.1629999999999998</v>
      </c>
      <c r="G4">
        <v>0.84199999999999997</v>
      </c>
      <c r="H4">
        <v>1.484</v>
      </c>
      <c r="I4">
        <f t="shared" si="0"/>
        <v>120</v>
      </c>
      <c r="J4" t="s">
        <v>12</v>
      </c>
      <c r="K4">
        <f>SQRT(F2*(E2-F2))</f>
        <v>1.7099052605334601</v>
      </c>
      <c r="L4" t="s">
        <v>13</v>
      </c>
      <c r="O4" s="3"/>
      <c r="P4" s="3"/>
    </row>
    <row r="5" spans="1:16" x14ac:dyDescent="0.2">
      <c r="A5">
        <v>4</v>
      </c>
      <c r="B5">
        <v>5.5250000000000004</v>
      </c>
      <c r="C5">
        <v>2079.2829999999999</v>
      </c>
      <c r="D5">
        <v>342.38499999999999</v>
      </c>
      <c r="E5">
        <v>3.177</v>
      </c>
      <c r="F5">
        <v>2.214</v>
      </c>
      <c r="G5">
        <v>0.85399999999999998</v>
      </c>
      <c r="H5">
        <v>1.4350000000000001</v>
      </c>
      <c r="I5">
        <f t="shared" si="0"/>
        <v>180</v>
      </c>
      <c r="J5" t="s">
        <v>64</v>
      </c>
      <c r="K5">
        <f>K3/K4</f>
        <v>147.84444836501112</v>
      </c>
      <c r="L5" t="s">
        <v>65</v>
      </c>
      <c r="O5" s="3"/>
      <c r="P5" s="3"/>
    </row>
    <row r="6" spans="1:16" x14ac:dyDescent="0.2">
      <c r="A6">
        <v>5</v>
      </c>
      <c r="B6">
        <v>5.5750000000000002</v>
      </c>
      <c r="C6">
        <v>2078.5010000000002</v>
      </c>
      <c r="D6">
        <v>337.298</v>
      </c>
      <c r="E6">
        <v>3.153</v>
      </c>
      <c r="F6">
        <v>2.2509999999999999</v>
      </c>
      <c r="G6">
        <v>0.86199999999999999</v>
      </c>
      <c r="H6">
        <v>1.401</v>
      </c>
      <c r="I6">
        <f t="shared" si="0"/>
        <v>240</v>
      </c>
      <c r="O6" s="3"/>
      <c r="P6" s="3"/>
    </row>
    <row r="7" spans="1:16" x14ac:dyDescent="0.2">
      <c r="A7">
        <v>6</v>
      </c>
      <c r="B7">
        <v>5.617</v>
      </c>
      <c r="C7">
        <v>2047.0909999999999</v>
      </c>
      <c r="D7">
        <v>347.86900000000003</v>
      </c>
      <c r="E7">
        <v>3.1360000000000001</v>
      </c>
      <c r="F7">
        <v>2.2810000000000001</v>
      </c>
      <c r="G7">
        <v>0.86399999999999999</v>
      </c>
      <c r="H7">
        <v>1.375</v>
      </c>
      <c r="I7">
        <f t="shared" si="0"/>
        <v>300</v>
      </c>
    </row>
    <row r="8" spans="1:16" x14ac:dyDescent="0.2">
      <c r="A8">
        <v>7</v>
      </c>
      <c r="B8">
        <v>5.5670000000000002</v>
      </c>
      <c r="C8">
        <v>2052.4180000000001</v>
      </c>
      <c r="D8">
        <v>319.95999999999998</v>
      </c>
      <c r="E8">
        <v>3.077</v>
      </c>
      <c r="F8">
        <v>2.3039999999999998</v>
      </c>
      <c r="G8">
        <v>0.88600000000000001</v>
      </c>
      <c r="H8">
        <v>1.3360000000000001</v>
      </c>
      <c r="I8">
        <f t="shared" si="0"/>
        <v>360</v>
      </c>
      <c r="O8" s="3"/>
      <c r="P8" s="3"/>
    </row>
    <row r="9" spans="1:16" x14ac:dyDescent="0.2">
      <c r="A9">
        <v>8</v>
      </c>
      <c r="B9">
        <v>5.617</v>
      </c>
      <c r="C9">
        <v>2050.4180000000001</v>
      </c>
      <c r="D9">
        <v>334.34800000000001</v>
      </c>
      <c r="E9">
        <v>3.1</v>
      </c>
      <c r="F9">
        <v>2.3069999999999999</v>
      </c>
      <c r="G9">
        <v>0.89400000000000002</v>
      </c>
      <c r="H9">
        <v>1.3440000000000001</v>
      </c>
      <c r="I9">
        <f t="shared" si="0"/>
        <v>420</v>
      </c>
      <c r="O9" s="3"/>
      <c r="P9" s="3"/>
    </row>
    <row r="10" spans="1:16" x14ac:dyDescent="0.2">
      <c r="A10">
        <v>9</v>
      </c>
      <c r="B10">
        <v>6.1390000000000002</v>
      </c>
      <c r="C10">
        <v>2139.6080000000002</v>
      </c>
      <c r="D10">
        <v>365.46899999999999</v>
      </c>
      <c r="E10">
        <v>3.2370000000000001</v>
      </c>
      <c r="F10">
        <v>2.415</v>
      </c>
      <c r="G10">
        <v>0.90100000000000002</v>
      </c>
      <c r="H10">
        <v>1.34</v>
      </c>
      <c r="I10">
        <f t="shared" si="0"/>
        <v>480</v>
      </c>
      <c r="O10" s="3"/>
      <c r="P10" s="3"/>
    </row>
    <row r="11" spans="1:16" x14ac:dyDescent="0.2">
      <c r="A11">
        <v>10</v>
      </c>
      <c r="B11">
        <v>6.4669999999999996</v>
      </c>
      <c r="C11">
        <v>2140.6149999999998</v>
      </c>
      <c r="D11">
        <v>340.80799999999999</v>
      </c>
      <c r="E11">
        <v>3.2629999999999999</v>
      </c>
      <c r="F11">
        <v>2.5230000000000001</v>
      </c>
      <c r="G11">
        <v>0.88400000000000001</v>
      </c>
      <c r="H11">
        <v>1.2929999999999999</v>
      </c>
      <c r="I11">
        <f t="shared" si="0"/>
        <v>540</v>
      </c>
      <c r="O11" s="3"/>
      <c r="P11" s="3"/>
    </row>
    <row r="12" spans="1:16" x14ac:dyDescent="0.2">
      <c r="A12">
        <v>11</v>
      </c>
      <c r="B12">
        <v>6.6180000000000003</v>
      </c>
      <c r="C12">
        <v>2109.23</v>
      </c>
      <c r="D12">
        <v>329.41500000000002</v>
      </c>
      <c r="E12">
        <v>3.2589999999999999</v>
      </c>
      <c r="F12">
        <v>2.585</v>
      </c>
      <c r="G12">
        <v>0.89</v>
      </c>
      <c r="H12">
        <v>1.2609999999999999</v>
      </c>
      <c r="I12">
        <f t="shared" si="0"/>
        <v>600</v>
      </c>
    </row>
    <row r="13" spans="1:16" x14ac:dyDescent="0.2">
      <c r="A13">
        <v>12</v>
      </c>
      <c r="B13">
        <v>6.6769999999999996</v>
      </c>
      <c r="C13">
        <v>2115.6170000000002</v>
      </c>
      <c r="D13">
        <v>320.82299999999998</v>
      </c>
      <c r="E13">
        <v>3.246</v>
      </c>
      <c r="F13">
        <v>2.6190000000000002</v>
      </c>
      <c r="G13">
        <v>0.90200000000000002</v>
      </c>
      <c r="H13">
        <v>1.2390000000000001</v>
      </c>
      <c r="I13">
        <f t="shared" si="0"/>
        <v>660</v>
      </c>
      <c r="O13" s="3"/>
      <c r="P13" s="3"/>
    </row>
    <row r="14" spans="1:16" x14ac:dyDescent="0.2">
      <c r="A14">
        <v>13</v>
      </c>
      <c r="B14">
        <v>6.71</v>
      </c>
      <c r="C14">
        <v>2111.665</v>
      </c>
      <c r="D14">
        <v>319.67599999999999</v>
      </c>
      <c r="E14">
        <v>3.246</v>
      </c>
      <c r="F14">
        <v>2.6320000000000001</v>
      </c>
      <c r="G14">
        <v>0.91700000000000004</v>
      </c>
      <c r="H14">
        <v>1.2330000000000001</v>
      </c>
      <c r="I14">
        <f t="shared" si="0"/>
        <v>720</v>
      </c>
      <c r="O14" s="3"/>
      <c r="P14" s="3"/>
    </row>
    <row r="15" spans="1:16" x14ac:dyDescent="0.2">
      <c r="A15">
        <v>14</v>
      </c>
      <c r="B15">
        <v>6.7519999999999998</v>
      </c>
      <c r="C15">
        <v>2112.1990000000001</v>
      </c>
      <c r="D15">
        <v>317.709</v>
      </c>
      <c r="E15">
        <v>3.2309999999999999</v>
      </c>
      <c r="F15">
        <v>2.661</v>
      </c>
      <c r="G15">
        <v>0.92300000000000004</v>
      </c>
      <c r="H15">
        <v>1.214</v>
      </c>
      <c r="I15">
        <f t="shared" si="0"/>
        <v>780</v>
      </c>
      <c r="O15" s="3"/>
      <c r="P15" s="3"/>
    </row>
    <row r="16" spans="1:16" x14ac:dyDescent="0.2">
      <c r="A16">
        <v>15</v>
      </c>
      <c r="B16">
        <v>6.7859999999999996</v>
      </c>
      <c r="C16">
        <v>2078.2759999999998</v>
      </c>
      <c r="D16">
        <v>306.31700000000001</v>
      </c>
      <c r="E16">
        <v>3.2280000000000002</v>
      </c>
      <c r="F16">
        <v>2.677</v>
      </c>
      <c r="G16">
        <v>0.91700000000000004</v>
      </c>
      <c r="H16">
        <v>1.206</v>
      </c>
      <c r="I16">
        <f t="shared" si="0"/>
        <v>840</v>
      </c>
      <c r="O16" s="3"/>
      <c r="P16" s="3"/>
    </row>
    <row r="17" spans="1:12" x14ac:dyDescent="0.2">
      <c r="A17">
        <v>16</v>
      </c>
      <c r="B17">
        <v>6.7949999999999999</v>
      </c>
      <c r="C17">
        <v>2082.1930000000002</v>
      </c>
      <c r="D17">
        <v>304.69900000000001</v>
      </c>
      <c r="E17">
        <v>3.2130000000000001</v>
      </c>
      <c r="F17">
        <v>2.6920000000000002</v>
      </c>
      <c r="G17">
        <v>0.91</v>
      </c>
      <c r="H17">
        <v>1.1930000000000001</v>
      </c>
      <c r="I17">
        <f t="shared" si="0"/>
        <v>900</v>
      </c>
    </row>
    <row r="19" spans="1:12" x14ac:dyDescent="0.2">
      <c r="A19" s="1" t="s">
        <v>6</v>
      </c>
    </row>
    <row r="20" spans="1:12" x14ac:dyDescent="0.2">
      <c r="A20">
        <v>1</v>
      </c>
      <c r="B20">
        <v>1.7070000000000001</v>
      </c>
      <c r="C20">
        <v>1503.2560000000001</v>
      </c>
      <c r="D20">
        <v>275.524</v>
      </c>
      <c r="E20">
        <v>1.992</v>
      </c>
      <c r="F20">
        <v>1.091</v>
      </c>
      <c r="G20">
        <v>0.79800000000000004</v>
      </c>
      <c r="H20">
        <v>1.825</v>
      </c>
      <c r="I20">
        <f>60*(A20-1)</f>
        <v>0</v>
      </c>
      <c r="J20" s="6" t="s">
        <v>29</v>
      </c>
      <c r="K20" s="6"/>
    </row>
    <row r="21" spans="1:12" x14ac:dyDescent="0.2">
      <c r="A21">
        <v>2</v>
      </c>
      <c r="B21">
        <v>1.6990000000000001</v>
      </c>
      <c r="C21">
        <v>1528.931</v>
      </c>
      <c r="D21">
        <v>305.30099999999999</v>
      </c>
      <c r="E21">
        <v>1.845</v>
      </c>
      <c r="F21">
        <v>1.173</v>
      </c>
      <c r="G21">
        <v>0.84599999999999997</v>
      </c>
      <c r="H21">
        <v>1.573</v>
      </c>
      <c r="I21">
        <f t="shared" ref="I21:I35" si="1">60*(A21-1)</f>
        <v>60</v>
      </c>
      <c r="J21" s="6" t="s">
        <v>30</v>
      </c>
      <c r="K21" s="6"/>
    </row>
    <row r="22" spans="1:12" x14ac:dyDescent="0.2">
      <c r="A22">
        <v>3</v>
      </c>
      <c r="B22">
        <v>1.665</v>
      </c>
      <c r="C22">
        <v>1528.6110000000001</v>
      </c>
      <c r="D22">
        <v>298.57499999999999</v>
      </c>
      <c r="E22">
        <v>1.762</v>
      </c>
      <c r="F22">
        <v>1.2030000000000001</v>
      </c>
      <c r="G22">
        <v>0.91</v>
      </c>
      <c r="H22">
        <v>1.4650000000000001</v>
      </c>
      <c r="I22">
        <f t="shared" si="1"/>
        <v>120</v>
      </c>
      <c r="J22" s="3" t="s">
        <v>11</v>
      </c>
      <c r="K22" s="3">
        <v>148</v>
      </c>
      <c r="L22" t="s">
        <v>14</v>
      </c>
    </row>
    <row r="23" spans="1:12" x14ac:dyDescent="0.2">
      <c r="A23">
        <v>4</v>
      </c>
      <c r="B23">
        <v>1.6819999999999999</v>
      </c>
      <c r="C23">
        <v>1535.0650000000001</v>
      </c>
      <c r="D23">
        <v>310.45299999999997</v>
      </c>
      <c r="E23">
        <v>1.7350000000000001</v>
      </c>
      <c r="F23">
        <v>1.234</v>
      </c>
      <c r="G23">
        <v>0.91100000000000003</v>
      </c>
      <c r="H23">
        <v>1.4059999999999999</v>
      </c>
      <c r="I23">
        <f t="shared" si="1"/>
        <v>180</v>
      </c>
      <c r="J23" t="s">
        <v>12</v>
      </c>
      <c r="K23">
        <f>SQRT(F20*(E20-F20))</f>
        <v>0.99145902588054535</v>
      </c>
      <c r="L23" t="s">
        <v>13</v>
      </c>
    </row>
    <row r="24" spans="1:12" x14ac:dyDescent="0.2">
      <c r="A24">
        <v>5</v>
      </c>
      <c r="B24">
        <v>1.673</v>
      </c>
      <c r="C24">
        <v>1585.663</v>
      </c>
      <c r="D24">
        <v>334.16899999999998</v>
      </c>
      <c r="E24">
        <v>1.71</v>
      </c>
      <c r="F24">
        <v>1.246</v>
      </c>
      <c r="G24">
        <v>0.90600000000000003</v>
      </c>
      <c r="H24">
        <v>1.373</v>
      </c>
      <c r="I24">
        <f t="shared" si="1"/>
        <v>240</v>
      </c>
      <c r="J24" t="s">
        <v>64</v>
      </c>
      <c r="K24">
        <f>K22/K23</f>
        <v>149.27495351465143</v>
      </c>
      <c r="L24" t="s">
        <v>65</v>
      </c>
    </row>
    <row r="25" spans="1:12" x14ac:dyDescent="0.2">
      <c r="A25">
        <v>6</v>
      </c>
      <c r="B25">
        <v>1.6479999999999999</v>
      </c>
      <c r="C25">
        <v>1574</v>
      </c>
      <c r="D25">
        <v>330.09699999999998</v>
      </c>
      <c r="E25">
        <v>1.6870000000000001</v>
      </c>
      <c r="F25">
        <v>1.244</v>
      </c>
      <c r="G25">
        <v>0.92200000000000004</v>
      </c>
      <c r="H25">
        <v>1.3560000000000001</v>
      </c>
      <c r="I25">
        <f t="shared" si="1"/>
        <v>300</v>
      </c>
    </row>
    <row r="26" spans="1:12" x14ac:dyDescent="0.2">
      <c r="A26">
        <v>7</v>
      </c>
      <c r="B26">
        <v>1.64</v>
      </c>
      <c r="C26">
        <v>1597.4770000000001</v>
      </c>
      <c r="D26">
        <v>329.05700000000002</v>
      </c>
      <c r="E26">
        <v>1.653</v>
      </c>
      <c r="F26">
        <v>1.2629999999999999</v>
      </c>
      <c r="G26">
        <v>0.94699999999999995</v>
      </c>
      <c r="H26">
        <v>1.3089999999999999</v>
      </c>
      <c r="I26">
        <f t="shared" si="1"/>
        <v>360</v>
      </c>
    </row>
    <row r="27" spans="1:12" x14ac:dyDescent="0.2">
      <c r="A27">
        <v>8</v>
      </c>
      <c r="B27">
        <v>1.657</v>
      </c>
      <c r="C27">
        <v>1589.5429999999999</v>
      </c>
      <c r="D27">
        <v>323.745</v>
      </c>
      <c r="E27">
        <v>1.677</v>
      </c>
      <c r="F27">
        <v>1.258</v>
      </c>
      <c r="G27">
        <v>0.92600000000000005</v>
      </c>
      <c r="H27">
        <v>1.333</v>
      </c>
      <c r="I27">
        <f t="shared" si="1"/>
        <v>420</v>
      </c>
    </row>
    <row r="28" spans="1:12" x14ac:dyDescent="0.2">
      <c r="A28">
        <v>9</v>
      </c>
      <c r="B28">
        <v>1.615</v>
      </c>
      <c r="C28">
        <v>1562.3389999999999</v>
      </c>
      <c r="D28">
        <v>322.42099999999999</v>
      </c>
      <c r="E28">
        <v>1.6259999999999999</v>
      </c>
      <c r="F28">
        <v>1.264</v>
      </c>
      <c r="G28">
        <v>0.95399999999999996</v>
      </c>
      <c r="H28">
        <v>1.286</v>
      </c>
      <c r="I28">
        <f t="shared" si="1"/>
        <v>480</v>
      </c>
    </row>
    <row r="29" spans="1:12" x14ac:dyDescent="0.2">
      <c r="A29">
        <v>10</v>
      </c>
      <c r="B29">
        <v>1.615</v>
      </c>
      <c r="C29">
        <v>1607.1769999999999</v>
      </c>
      <c r="D29">
        <v>324.65100000000001</v>
      </c>
      <c r="E29">
        <v>1.643</v>
      </c>
      <c r="F29">
        <v>1.2509999999999999</v>
      </c>
      <c r="G29">
        <v>0.95399999999999996</v>
      </c>
      <c r="H29">
        <v>1.3129999999999999</v>
      </c>
      <c r="I29">
        <f t="shared" si="1"/>
        <v>540</v>
      </c>
    </row>
    <row r="30" spans="1:12" x14ac:dyDescent="0.2">
      <c r="A30">
        <v>11</v>
      </c>
      <c r="B30">
        <v>1.6479999999999999</v>
      </c>
      <c r="C30">
        <v>1578.9739999999999</v>
      </c>
      <c r="D30">
        <v>343.95100000000002</v>
      </c>
      <c r="E30">
        <v>1.637</v>
      </c>
      <c r="F30">
        <v>1.282</v>
      </c>
      <c r="G30">
        <v>0.92200000000000004</v>
      </c>
      <c r="H30">
        <v>1.2769999999999999</v>
      </c>
      <c r="I30">
        <f t="shared" si="1"/>
        <v>600</v>
      </c>
    </row>
    <row r="31" spans="1:12" x14ac:dyDescent="0.2">
      <c r="A31">
        <v>12</v>
      </c>
      <c r="B31">
        <v>1.623</v>
      </c>
      <c r="C31">
        <v>1581.373</v>
      </c>
      <c r="D31">
        <v>324.43299999999999</v>
      </c>
      <c r="E31">
        <v>1.629</v>
      </c>
      <c r="F31">
        <v>1.268</v>
      </c>
      <c r="G31">
        <v>0.92800000000000005</v>
      </c>
      <c r="H31">
        <v>1.284</v>
      </c>
      <c r="I31">
        <f t="shared" si="1"/>
        <v>660</v>
      </c>
    </row>
    <row r="32" spans="1:12" x14ac:dyDescent="0.2">
      <c r="A32">
        <v>13</v>
      </c>
      <c r="B32">
        <v>1.5980000000000001</v>
      </c>
      <c r="C32">
        <v>1568.4680000000001</v>
      </c>
      <c r="D32">
        <v>337.2</v>
      </c>
      <c r="E32">
        <v>1.597</v>
      </c>
      <c r="F32">
        <v>1.274</v>
      </c>
      <c r="G32">
        <v>0.96699999999999997</v>
      </c>
      <c r="H32">
        <v>1.254</v>
      </c>
      <c r="I32">
        <f t="shared" si="1"/>
        <v>720</v>
      </c>
    </row>
    <row r="33" spans="1:12" x14ac:dyDescent="0.2">
      <c r="A33">
        <v>14</v>
      </c>
      <c r="B33">
        <v>1.6060000000000001</v>
      </c>
      <c r="C33">
        <v>1563.8119999999999</v>
      </c>
      <c r="D33">
        <v>320.56400000000002</v>
      </c>
      <c r="E33">
        <v>1.5860000000000001</v>
      </c>
      <c r="F33">
        <v>1.2889999999999999</v>
      </c>
      <c r="G33">
        <v>0.94</v>
      </c>
      <c r="H33">
        <v>1.23</v>
      </c>
      <c r="I33">
        <f t="shared" si="1"/>
        <v>780</v>
      </c>
    </row>
    <row r="34" spans="1:12" x14ac:dyDescent="0.2">
      <c r="A34">
        <v>15</v>
      </c>
      <c r="B34">
        <v>1.6060000000000001</v>
      </c>
      <c r="C34">
        <v>1568.7280000000001</v>
      </c>
      <c r="D34">
        <v>321.238</v>
      </c>
      <c r="E34">
        <v>1.597</v>
      </c>
      <c r="F34">
        <v>1.2809999999999999</v>
      </c>
      <c r="G34">
        <v>0.94899999999999995</v>
      </c>
      <c r="H34">
        <v>1.2470000000000001</v>
      </c>
      <c r="I34">
        <f t="shared" si="1"/>
        <v>840</v>
      </c>
    </row>
    <row r="35" spans="1:12" x14ac:dyDescent="0.2">
      <c r="A35">
        <v>16</v>
      </c>
      <c r="B35">
        <v>1.623</v>
      </c>
      <c r="C35">
        <v>1549.9949999999999</v>
      </c>
      <c r="D35">
        <v>334.02499999999998</v>
      </c>
      <c r="E35">
        <v>1.5569999999999999</v>
      </c>
      <c r="F35">
        <v>1.327</v>
      </c>
      <c r="G35">
        <v>0.95</v>
      </c>
      <c r="H35">
        <v>1.173</v>
      </c>
      <c r="I35">
        <f t="shared" si="1"/>
        <v>900</v>
      </c>
    </row>
    <row r="37" spans="1:12" x14ac:dyDescent="0.2">
      <c r="A37" s="1" t="s">
        <v>7</v>
      </c>
    </row>
    <row r="38" spans="1:12" x14ac:dyDescent="0.2">
      <c r="A38">
        <v>1</v>
      </c>
      <c r="B38">
        <v>3.246</v>
      </c>
      <c r="C38">
        <v>1388.373</v>
      </c>
      <c r="D38">
        <v>382.76400000000001</v>
      </c>
      <c r="E38">
        <v>2.9209999999999998</v>
      </c>
      <c r="F38">
        <v>1.415</v>
      </c>
      <c r="G38">
        <v>0.53300000000000003</v>
      </c>
      <c r="H38">
        <v>2.0649999999999999</v>
      </c>
      <c r="I38">
        <f>60*(A38-1)</f>
        <v>0</v>
      </c>
      <c r="J38" s="6" t="s">
        <v>31</v>
      </c>
      <c r="K38" s="6"/>
    </row>
    <row r="39" spans="1:12" x14ac:dyDescent="0.2">
      <c r="A39">
        <v>2</v>
      </c>
      <c r="B39">
        <v>3.246</v>
      </c>
      <c r="C39">
        <v>1391.7180000000001</v>
      </c>
      <c r="D39">
        <v>344.84500000000003</v>
      </c>
      <c r="E39">
        <v>2.827</v>
      </c>
      <c r="F39">
        <v>1.462</v>
      </c>
      <c r="G39">
        <v>0.68100000000000005</v>
      </c>
      <c r="H39">
        <v>1.9339999999999999</v>
      </c>
      <c r="I39">
        <f t="shared" ref="I39:I53" si="2">60*(A39-1)</f>
        <v>60</v>
      </c>
      <c r="J39" s="6" t="s">
        <v>8</v>
      </c>
      <c r="K39" s="6"/>
    </row>
    <row r="40" spans="1:12" x14ac:dyDescent="0.2">
      <c r="A40">
        <v>3</v>
      </c>
      <c r="B40">
        <v>3.3380000000000001</v>
      </c>
      <c r="C40">
        <v>1383.1210000000001</v>
      </c>
      <c r="D40">
        <v>355.96100000000001</v>
      </c>
      <c r="E40">
        <v>2.7709999999999999</v>
      </c>
      <c r="F40">
        <v>1.534</v>
      </c>
      <c r="G40">
        <v>0.78700000000000003</v>
      </c>
      <c r="H40">
        <v>1.8069999999999999</v>
      </c>
      <c r="I40">
        <f t="shared" si="2"/>
        <v>120</v>
      </c>
      <c r="J40" s="3" t="s">
        <v>11</v>
      </c>
      <c r="K40" s="3">
        <v>228.7</v>
      </c>
      <c r="L40" t="s">
        <v>14</v>
      </c>
    </row>
    <row r="41" spans="1:12" x14ac:dyDescent="0.2">
      <c r="A41">
        <v>4</v>
      </c>
      <c r="B41">
        <v>3.2709999999999999</v>
      </c>
      <c r="C41">
        <v>1384.1980000000001</v>
      </c>
      <c r="D41">
        <v>347.12599999999998</v>
      </c>
      <c r="E41">
        <v>2.6760000000000002</v>
      </c>
      <c r="F41">
        <v>1.556</v>
      </c>
      <c r="G41">
        <v>0.81699999999999995</v>
      </c>
      <c r="H41">
        <v>1.7190000000000001</v>
      </c>
      <c r="I41">
        <f t="shared" si="2"/>
        <v>180</v>
      </c>
      <c r="J41" t="s">
        <v>12</v>
      </c>
      <c r="K41">
        <f>SQRT(F38*(E38-F38))</f>
        <v>1.459791080942749</v>
      </c>
      <c r="L41" t="s">
        <v>13</v>
      </c>
    </row>
    <row r="42" spans="1:12" x14ac:dyDescent="0.2">
      <c r="A42">
        <v>5</v>
      </c>
      <c r="B42">
        <v>3.2959999999999998</v>
      </c>
      <c r="C42">
        <v>1383.5709999999999</v>
      </c>
      <c r="D42">
        <v>345.19600000000003</v>
      </c>
      <c r="E42">
        <v>2.6120000000000001</v>
      </c>
      <c r="F42">
        <v>1.607</v>
      </c>
      <c r="G42">
        <v>0.81799999999999995</v>
      </c>
      <c r="H42">
        <v>1.6259999999999999</v>
      </c>
      <c r="I42">
        <f t="shared" si="2"/>
        <v>240</v>
      </c>
      <c r="J42" t="s">
        <v>64</v>
      </c>
      <c r="K42">
        <f>K40/K41</f>
        <v>156.66625381236267</v>
      </c>
      <c r="L42" t="s">
        <v>65</v>
      </c>
    </row>
    <row r="43" spans="1:12" x14ac:dyDescent="0.2">
      <c r="A43">
        <v>6</v>
      </c>
      <c r="B43">
        <v>3.2290000000000001</v>
      </c>
      <c r="C43">
        <v>1407.297</v>
      </c>
      <c r="D43">
        <v>353.33800000000002</v>
      </c>
      <c r="E43">
        <v>2.577</v>
      </c>
      <c r="F43">
        <v>1.5960000000000001</v>
      </c>
      <c r="G43">
        <v>0.86299999999999999</v>
      </c>
      <c r="H43">
        <v>1.615</v>
      </c>
      <c r="I43">
        <f t="shared" si="2"/>
        <v>300</v>
      </c>
    </row>
    <row r="44" spans="1:12" x14ac:dyDescent="0.2">
      <c r="A44">
        <v>7</v>
      </c>
      <c r="B44">
        <v>3.2709999999999999</v>
      </c>
      <c r="C44">
        <v>1397.3420000000001</v>
      </c>
      <c r="D44">
        <v>368.16399999999999</v>
      </c>
      <c r="E44">
        <v>2.5710000000000002</v>
      </c>
      <c r="F44">
        <v>1.62</v>
      </c>
      <c r="G44">
        <v>0.84199999999999997</v>
      </c>
      <c r="H44">
        <v>1.5860000000000001</v>
      </c>
      <c r="I44">
        <f t="shared" si="2"/>
        <v>360</v>
      </c>
    </row>
    <row r="45" spans="1:12" x14ac:dyDescent="0.2">
      <c r="A45">
        <v>8</v>
      </c>
      <c r="B45">
        <v>3.254</v>
      </c>
      <c r="C45">
        <v>1399.848</v>
      </c>
      <c r="D45">
        <v>361.19499999999999</v>
      </c>
      <c r="E45">
        <v>2.516</v>
      </c>
      <c r="F45">
        <v>1.647</v>
      </c>
      <c r="G45">
        <v>0.88400000000000001</v>
      </c>
      <c r="H45">
        <v>1.528</v>
      </c>
      <c r="I45">
        <f t="shared" si="2"/>
        <v>420</v>
      </c>
    </row>
    <row r="46" spans="1:12" x14ac:dyDescent="0.2">
      <c r="A46">
        <v>9</v>
      </c>
      <c r="B46">
        <v>3.254</v>
      </c>
      <c r="C46">
        <v>1390.127</v>
      </c>
      <c r="D46">
        <v>353.41199999999998</v>
      </c>
      <c r="E46">
        <v>2.5030000000000001</v>
      </c>
      <c r="F46">
        <v>1.655</v>
      </c>
      <c r="G46">
        <v>0.87</v>
      </c>
      <c r="H46">
        <v>1.512</v>
      </c>
      <c r="I46">
        <f t="shared" si="2"/>
        <v>480</v>
      </c>
    </row>
    <row r="47" spans="1:12" x14ac:dyDescent="0.2">
      <c r="A47">
        <v>10</v>
      </c>
      <c r="B47">
        <v>3.2120000000000002</v>
      </c>
      <c r="C47">
        <v>1386.3720000000001</v>
      </c>
      <c r="D47">
        <v>336.93099999999998</v>
      </c>
      <c r="E47">
        <v>2.4750000000000001</v>
      </c>
      <c r="F47">
        <v>1.6519999999999999</v>
      </c>
      <c r="G47">
        <v>0.85899999999999999</v>
      </c>
      <c r="H47">
        <v>1.498</v>
      </c>
      <c r="I47">
        <f t="shared" si="2"/>
        <v>540</v>
      </c>
    </row>
    <row r="48" spans="1:12" x14ac:dyDescent="0.2">
      <c r="A48">
        <v>11</v>
      </c>
      <c r="B48">
        <v>3.2210000000000001</v>
      </c>
      <c r="C48">
        <v>1380.9190000000001</v>
      </c>
      <c r="D48">
        <v>343.54599999999999</v>
      </c>
      <c r="E48">
        <v>2.4689999999999999</v>
      </c>
      <c r="F48">
        <v>1.661</v>
      </c>
      <c r="G48">
        <v>0.875</v>
      </c>
      <c r="H48">
        <v>1.4870000000000001</v>
      </c>
      <c r="I48">
        <f t="shared" si="2"/>
        <v>600</v>
      </c>
    </row>
    <row r="49" spans="1:12" x14ac:dyDescent="0.2">
      <c r="A49">
        <v>12</v>
      </c>
      <c r="B49">
        <v>3.2290000000000001</v>
      </c>
      <c r="C49">
        <v>1372.047</v>
      </c>
      <c r="D49">
        <v>341.221</v>
      </c>
      <c r="E49">
        <v>2.4630000000000001</v>
      </c>
      <c r="F49">
        <v>1.669</v>
      </c>
      <c r="G49">
        <v>0.877</v>
      </c>
      <c r="H49">
        <v>1.476</v>
      </c>
      <c r="I49">
        <f t="shared" si="2"/>
        <v>660</v>
      </c>
    </row>
    <row r="50" spans="1:12" x14ac:dyDescent="0.2">
      <c r="A50">
        <v>13</v>
      </c>
      <c r="B50">
        <v>3.2040000000000002</v>
      </c>
      <c r="C50">
        <v>1378.0129999999999</v>
      </c>
      <c r="D50">
        <v>354.78199999999998</v>
      </c>
      <c r="E50">
        <v>2.431</v>
      </c>
      <c r="F50">
        <v>1.6779999999999999</v>
      </c>
      <c r="G50">
        <v>0.88400000000000001</v>
      </c>
      <c r="H50">
        <v>1.4490000000000001</v>
      </c>
      <c r="I50">
        <f t="shared" si="2"/>
        <v>720</v>
      </c>
    </row>
    <row r="51" spans="1:12" x14ac:dyDescent="0.2">
      <c r="A51">
        <v>14</v>
      </c>
      <c r="B51">
        <v>3.2120000000000002</v>
      </c>
      <c r="C51">
        <v>1365.251</v>
      </c>
      <c r="D51">
        <v>340.32100000000003</v>
      </c>
      <c r="E51">
        <v>2.4380000000000002</v>
      </c>
      <c r="F51">
        <v>1.6779999999999999</v>
      </c>
      <c r="G51">
        <v>0.88</v>
      </c>
      <c r="H51">
        <v>1.4530000000000001</v>
      </c>
      <c r="I51">
        <f t="shared" si="2"/>
        <v>780</v>
      </c>
    </row>
    <row r="52" spans="1:12" x14ac:dyDescent="0.2">
      <c r="A52">
        <v>15</v>
      </c>
      <c r="B52">
        <v>3.1619999999999999</v>
      </c>
      <c r="C52">
        <v>1367.3320000000001</v>
      </c>
      <c r="D52">
        <v>338.428</v>
      </c>
      <c r="E52">
        <v>2.4129999999999998</v>
      </c>
      <c r="F52">
        <v>1.6679999999999999</v>
      </c>
      <c r="G52">
        <v>0.89200000000000002</v>
      </c>
      <c r="H52">
        <v>1.446</v>
      </c>
      <c r="I52">
        <f t="shared" si="2"/>
        <v>840</v>
      </c>
    </row>
    <row r="53" spans="1:12" x14ac:dyDescent="0.2">
      <c r="A53">
        <v>16</v>
      </c>
      <c r="B53">
        <v>3.1619999999999999</v>
      </c>
      <c r="C53">
        <v>1357.4549999999999</v>
      </c>
      <c r="D53">
        <v>337.38400000000001</v>
      </c>
      <c r="E53">
        <v>2.41</v>
      </c>
      <c r="F53">
        <v>1.67</v>
      </c>
      <c r="G53">
        <v>0.872</v>
      </c>
      <c r="H53">
        <v>1.4430000000000001</v>
      </c>
      <c r="I53">
        <f t="shared" si="2"/>
        <v>900</v>
      </c>
    </row>
    <row r="55" spans="1:12" x14ac:dyDescent="0.2">
      <c r="A55" s="1" t="s">
        <v>44</v>
      </c>
    </row>
    <row r="56" spans="1:12" x14ac:dyDescent="0.2">
      <c r="A56">
        <v>1</v>
      </c>
      <c r="B56">
        <v>6.8029999999999999</v>
      </c>
      <c r="C56">
        <v>2015.471</v>
      </c>
      <c r="D56">
        <v>465.53800000000001</v>
      </c>
      <c r="E56">
        <v>4.0049999999999999</v>
      </c>
      <c r="F56">
        <v>2.1629999999999998</v>
      </c>
      <c r="G56">
        <v>0.52700000000000002</v>
      </c>
      <c r="H56">
        <v>1.8520000000000001</v>
      </c>
      <c r="I56">
        <f>60*(A56-1)</f>
        <v>0</v>
      </c>
      <c r="J56" s="4" t="s">
        <v>32</v>
      </c>
      <c r="K56" s="4"/>
    </row>
    <row r="57" spans="1:12" x14ac:dyDescent="0.2">
      <c r="A57">
        <v>2</v>
      </c>
      <c r="B57">
        <v>7.0129999999999999</v>
      </c>
      <c r="C57">
        <v>2014.778</v>
      </c>
      <c r="D57">
        <v>433.63200000000001</v>
      </c>
      <c r="E57">
        <v>3.996</v>
      </c>
      <c r="F57">
        <v>2.234</v>
      </c>
      <c r="G57">
        <v>0.68700000000000006</v>
      </c>
      <c r="H57">
        <v>1.7889999999999999</v>
      </c>
      <c r="I57">
        <f t="shared" ref="I57:I71" si="3">60*(A57-1)</f>
        <v>60</v>
      </c>
      <c r="J57" s="4" t="s">
        <v>8</v>
      </c>
      <c r="K57" s="4"/>
    </row>
    <row r="58" spans="1:12" x14ac:dyDescent="0.2">
      <c r="A58">
        <v>3</v>
      </c>
      <c r="B58">
        <v>6.98</v>
      </c>
      <c r="C58">
        <v>2011.422</v>
      </c>
      <c r="D58">
        <v>428.46699999999998</v>
      </c>
      <c r="E58">
        <v>3.8889999999999998</v>
      </c>
      <c r="F58">
        <v>2.2850000000000001</v>
      </c>
      <c r="G58">
        <v>0.75700000000000001</v>
      </c>
      <c r="H58">
        <v>1.702</v>
      </c>
      <c r="I58">
        <f t="shared" si="3"/>
        <v>120</v>
      </c>
      <c r="J58" s="3" t="s">
        <v>11</v>
      </c>
      <c r="K58" s="3">
        <v>299.3</v>
      </c>
      <c r="L58" t="s">
        <v>14</v>
      </c>
    </row>
    <row r="59" spans="1:12" x14ac:dyDescent="0.2">
      <c r="A59">
        <v>4</v>
      </c>
      <c r="B59">
        <v>7.0049999999999999</v>
      </c>
      <c r="C59">
        <v>1992.049</v>
      </c>
      <c r="D59">
        <v>409.73500000000001</v>
      </c>
      <c r="E59">
        <v>3.8540000000000001</v>
      </c>
      <c r="F59">
        <v>2.3140000000000001</v>
      </c>
      <c r="G59">
        <v>0.78900000000000003</v>
      </c>
      <c r="H59">
        <v>1.665</v>
      </c>
      <c r="I59">
        <f t="shared" si="3"/>
        <v>180</v>
      </c>
      <c r="J59" t="s">
        <v>12</v>
      </c>
      <c r="K59">
        <f>SQRT(F56*(E56-F56))</f>
        <v>1.996057614398943</v>
      </c>
      <c r="L59" t="s">
        <v>13</v>
      </c>
    </row>
    <row r="60" spans="1:12" x14ac:dyDescent="0.2">
      <c r="A60">
        <v>5</v>
      </c>
      <c r="B60">
        <v>6.98</v>
      </c>
      <c r="C60">
        <v>1992.855</v>
      </c>
      <c r="D60">
        <v>412.09199999999998</v>
      </c>
      <c r="E60">
        <v>3.7789999999999999</v>
      </c>
      <c r="F60">
        <v>2.3519999999999999</v>
      </c>
      <c r="G60">
        <v>0.81499999999999995</v>
      </c>
      <c r="H60">
        <v>1.607</v>
      </c>
      <c r="I60">
        <f t="shared" si="3"/>
        <v>240</v>
      </c>
      <c r="J60" t="s">
        <v>64</v>
      </c>
      <c r="K60">
        <f>K58/K59</f>
        <v>149.9455716312707</v>
      </c>
      <c r="L60" t="s">
        <v>65</v>
      </c>
    </row>
    <row r="61" spans="1:12" x14ac:dyDescent="0.2">
      <c r="A61">
        <v>6</v>
      </c>
      <c r="B61">
        <v>6.9459999999999997</v>
      </c>
      <c r="C61">
        <v>1995.1969999999999</v>
      </c>
      <c r="D61">
        <v>409.98399999999998</v>
      </c>
      <c r="E61">
        <v>3.7410000000000001</v>
      </c>
      <c r="F61">
        <v>2.3639999999999999</v>
      </c>
      <c r="G61">
        <v>0.81899999999999995</v>
      </c>
      <c r="H61">
        <v>1.583</v>
      </c>
      <c r="I61">
        <f t="shared" si="3"/>
        <v>300</v>
      </c>
    </row>
    <row r="62" spans="1:12" x14ac:dyDescent="0.2">
      <c r="A62">
        <v>7</v>
      </c>
      <c r="B62">
        <v>6.98</v>
      </c>
      <c r="C62">
        <v>1989.9770000000001</v>
      </c>
      <c r="D62">
        <v>408.75400000000002</v>
      </c>
      <c r="E62">
        <v>3.726</v>
      </c>
      <c r="F62">
        <v>2.3849999999999998</v>
      </c>
      <c r="G62">
        <v>0.84399999999999997</v>
      </c>
      <c r="H62">
        <v>1.5629999999999999</v>
      </c>
      <c r="I62">
        <f t="shared" si="3"/>
        <v>360</v>
      </c>
    </row>
    <row r="63" spans="1:12" x14ac:dyDescent="0.2">
      <c r="A63">
        <v>8</v>
      </c>
      <c r="B63">
        <v>6.98</v>
      </c>
      <c r="C63">
        <v>1994.3040000000001</v>
      </c>
      <c r="D63">
        <v>406.06400000000002</v>
      </c>
      <c r="E63">
        <v>3.69</v>
      </c>
      <c r="F63">
        <v>2.4079999999999999</v>
      </c>
      <c r="G63">
        <v>0.85299999999999998</v>
      </c>
      <c r="H63">
        <v>1.5329999999999999</v>
      </c>
      <c r="I63">
        <f t="shared" si="3"/>
        <v>420</v>
      </c>
    </row>
    <row r="64" spans="1:12" x14ac:dyDescent="0.2">
      <c r="A64">
        <v>9</v>
      </c>
      <c r="B64">
        <v>6.9210000000000003</v>
      </c>
      <c r="C64">
        <v>1999.886</v>
      </c>
      <c r="D64">
        <v>410.22</v>
      </c>
      <c r="E64">
        <v>3.6640000000000001</v>
      </c>
      <c r="F64">
        <v>2.4049999999999998</v>
      </c>
      <c r="G64">
        <v>0.85899999999999999</v>
      </c>
      <c r="H64">
        <v>1.5229999999999999</v>
      </c>
      <c r="I64">
        <f t="shared" si="3"/>
        <v>480</v>
      </c>
    </row>
    <row r="65" spans="1:12" x14ac:dyDescent="0.2">
      <c r="A65">
        <v>10</v>
      </c>
      <c r="B65">
        <v>6.9119999999999999</v>
      </c>
      <c r="C65">
        <v>1993.067</v>
      </c>
      <c r="D65">
        <v>393.51799999999997</v>
      </c>
      <c r="E65">
        <v>3.633</v>
      </c>
      <c r="F65">
        <v>2.4220000000000002</v>
      </c>
      <c r="G65">
        <v>0.85399999999999998</v>
      </c>
      <c r="H65">
        <v>1.5</v>
      </c>
      <c r="I65">
        <f t="shared" si="3"/>
        <v>540</v>
      </c>
    </row>
    <row r="66" spans="1:12" x14ac:dyDescent="0.2">
      <c r="A66">
        <v>11</v>
      </c>
      <c r="B66">
        <v>6.98</v>
      </c>
      <c r="C66">
        <v>1989.7829999999999</v>
      </c>
      <c r="D66">
        <v>413.36399999999998</v>
      </c>
      <c r="E66">
        <v>3.6440000000000001</v>
      </c>
      <c r="F66">
        <v>2.4390000000000001</v>
      </c>
      <c r="G66">
        <v>0.85299999999999998</v>
      </c>
      <c r="H66">
        <v>1.494</v>
      </c>
      <c r="I66">
        <f t="shared" si="3"/>
        <v>600</v>
      </c>
    </row>
    <row r="67" spans="1:12" x14ac:dyDescent="0.2">
      <c r="A67">
        <v>12</v>
      </c>
      <c r="B67">
        <v>6.9880000000000004</v>
      </c>
      <c r="C67">
        <v>1981.0039999999999</v>
      </c>
      <c r="D67">
        <v>400.06099999999998</v>
      </c>
      <c r="E67">
        <v>3.6219999999999999</v>
      </c>
      <c r="F67">
        <v>2.4569999999999999</v>
      </c>
      <c r="G67">
        <v>0.85</v>
      </c>
      <c r="H67">
        <v>1.474</v>
      </c>
      <c r="I67">
        <f t="shared" si="3"/>
        <v>660</v>
      </c>
    </row>
    <row r="68" spans="1:12" x14ac:dyDescent="0.2">
      <c r="A68">
        <v>13</v>
      </c>
      <c r="B68">
        <v>6.9710000000000001</v>
      </c>
      <c r="C68">
        <v>1981.83</v>
      </c>
      <c r="D68">
        <v>392.154</v>
      </c>
      <c r="E68">
        <v>3.6110000000000002</v>
      </c>
      <c r="F68">
        <v>2.4580000000000002</v>
      </c>
      <c r="G68">
        <v>0.84299999999999997</v>
      </c>
      <c r="H68">
        <v>1.4690000000000001</v>
      </c>
      <c r="I68">
        <f t="shared" si="3"/>
        <v>720</v>
      </c>
    </row>
    <row r="69" spans="1:12" x14ac:dyDescent="0.2">
      <c r="A69">
        <v>14</v>
      </c>
      <c r="B69">
        <v>6.9290000000000003</v>
      </c>
      <c r="C69">
        <v>1979.78</v>
      </c>
      <c r="D69">
        <v>401.66399999999999</v>
      </c>
      <c r="E69">
        <v>3.5840000000000001</v>
      </c>
      <c r="F69">
        <v>2.4620000000000002</v>
      </c>
      <c r="G69">
        <v>0.85599999999999998</v>
      </c>
      <c r="H69">
        <v>1.456</v>
      </c>
      <c r="I69">
        <f t="shared" si="3"/>
        <v>780</v>
      </c>
    </row>
    <row r="70" spans="1:12" x14ac:dyDescent="0.2">
      <c r="A70">
        <v>15</v>
      </c>
      <c r="B70">
        <v>6.7519999999999998</v>
      </c>
      <c r="C70">
        <v>1807.164</v>
      </c>
      <c r="D70">
        <v>328.38499999999999</v>
      </c>
      <c r="E70">
        <v>3.5310000000000001</v>
      </c>
      <c r="F70">
        <v>2.4350000000000001</v>
      </c>
      <c r="G70">
        <v>0.86899999999999999</v>
      </c>
      <c r="H70">
        <v>1.45</v>
      </c>
      <c r="I70">
        <f t="shared" si="3"/>
        <v>840</v>
      </c>
    </row>
    <row r="71" spans="1:12" x14ac:dyDescent="0.2">
      <c r="A71">
        <v>16</v>
      </c>
      <c r="B71">
        <v>6.8620000000000001</v>
      </c>
      <c r="C71">
        <v>1990.643</v>
      </c>
      <c r="D71">
        <v>394.02600000000001</v>
      </c>
      <c r="E71">
        <v>3.5579999999999998</v>
      </c>
      <c r="F71">
        <v>2.456</v>
      </c>
      <c r="G71">
        <v>0.874</v>
      </c>
      <c r="H71">
        <v>1.4490000000000001</v>
      </c>
      <c r="I71">
        <f t="shared" si="3"/>
        <v>900</v>
      </c>
    </row>
    <row r="73" spans="1:12" x14ac:dyDescent="0.2">
      <c r="A73" s="1" t="s">
        <v>9</v>
      </c>
    </row>
    <row r="74" spans="1:12" x14ac:dyDescent="0.2">
      <c r="A74">
        <v>1</v>
      </c>
      <c r="B74">
        <v>7.3159999999999998</v>
      </c>
      <c r="C74">
        <v>1763.3240000000001</v>
      </c>
      <c r="D74">
        <v>327.012</v>
      </c>
      <c r="E74">
        <v>4.5579999999999998</v>
      </c>
      <c r="F74">
        <v>2.044</v>
      </c>
      <c r="G74">
        <v>0.59599999999999997</v>
      </c>
      <c r="H74">
        <v>2.23</v>
      </c>
      <c r="I74">
        <f>60*(A74-1)</f>
        <v>0</v>
      </c>
      <c r="J74" s="4" t="s">
        <v>26</v>
      </c>
      <c r="K74" s="4"/>
    </row>
    <row r="75" spans="1:12" x14ac:dyDescent="0.2">
      <c r="A75">
        <v>2</v>
      </c>
      <c r="B75">
        <v>8.0310000000000006</v>
      </c>
      <c r="C75">
        <v>1851.02</v>
      </c>
      <c r="D75">
        <v>339.334</v>
      </c>
      <c r="E75">
        <v>4.4580000000000002</v>
      </c>
      <c r="F75">
        <v>2.294</v>
      </c>
      <c r="G75">
        <v>0.753</v>
      </c>
      <c r="H75">
        <v>1.944</v>
      </c>
      <c r="I75">
        <f t="shared" ref="I75:I89" si="4">60*(A75-1)</f>
        <v>60</v>
      </c>
      <c r="J75" s="4" t="s">
        <v>8</v>
      </c>
      <c r="K75" s="4"/>
    </row>
    <row r="76" spans="1:12" x14ac:dyDescent="0.2">
      <c r="A76">
        <v>3</v>
      </c>
      <c r="B76">
        <v>8.4009999999999998</v>
      </c>
      <c r="C76">
        <v>1846.279</v>
      </c>
      <c r="D76">
        <v>335.351</v>
      </c>
      <c r="E76">
        <v>4.3019999999999996</v>
      </c>
      <c r="F76">
        <v>2.4860000000000002</v>
      </c>
      <c r="G76">
        <v>0.80600000000000005</v>
      </c>
      <c r="H76">
        <v>1.7310000000000001</v>
      </c>
      <c r="I76">
        <f t="shared" si="4"/>
        <v>120</v>
      </c>
      <c r="J76" s="3" t="s">
        <v>11</v>
      </c>
      <c r="K76" s="3">
        <v>150.5</v>
      </c>
      <c r="L76" t="s">
        <v>14</v>
      </c>
    </row>
    <row r="77" spans="1:12" x14ac:dyDescent="0.2">
      <c r="A77">
        <v>4</v>
      </c>
      <c r="B77">
        <v>8.56</v>
      </c>
      <c r="C77">
        <v>1840.7760000000001</v>
      </c>
      <c r="D77">
        <v>324.488</v>
      </c>
      <c r="E77">
        <v>4.1879999999999997</v>
      </c>
      <c r="F77">
        <v>2.6030000000000002</v>
      </c>
      <c r="G77">
        <v>0.86</v>
      </c>
      <c r="H77">
        <v>1.609</v>
      </c>
      <c r="I77">
        <f t="shared" si="4"/>
        <v>180</v>
      </c>
      <c r="J77" t="s">
        <v>12</v>
      </c>
      <c r="K77">
        <f>SQRT(F74*(E74-F74))</f>
        <v>2.2668515610864333</v>
      </c>
      <c r="L77" t="s">
        <v>13</v>
      </c>
    </row>
    <row r="78" spans="1:12" x14ac:dyDescent="0.2">
      <c r="A78">
        <v>5</v>
      </c>
      <c r="B78">
        <v>8.4339999999999993</v>
      </c>
      <c r="C78">
        <v>1797.405</v>
      </c>
      <c r="D78">
        <v>307.096</v>
      </c>
      <c r="E78">
        <v>4.0609999999999999</v>
      </c>
      <c r="F78">
        <v>2.645</v>
      </c>
      <c r="G78">
        <v>0.86399999999999999</v>
      </c>
      <c r="H78">
        <v>1.5349999999999999</v>
      </c>
      <c r="I78">
        <f t="shared" si="4"/>
        <v>240</v>
      </c>
      <c r="J78" t="s">
        <v>64</v>
      </c>
      <c r="K78">
        <f>K76/K77</f>
        <v>66.391643186318703</v>
      </c>
      <c r="L78" t="s">
        <v>65</v>
      </c>
    </row>
    <row r="79" spans="1:12" x14ac:dyDescent="0.2">
      <c r="A79">
        <v>6</v>
      </c>
      <c r="B79">
        <v>8.5860000000000003</v>
      </c>
      <c r="C79">
        <v>1846.549</v>
      </c>
      <c r="D79">
        <v>313.32600000000002</v>
      </c>
      <c r="E79">
        <v>4.0510000000000002</v>
      </c>
      <c r="F79">
        <v>2.6989999999999998</v>
      </c>
      <c r="G79">
        <v>0.88300000000000001</v>
      </c>
      <c r="H79">
        <v>1.5009999999999999</v>
      </c>
      <c r="I79">
        <f t="shared" si="4"/>
        <v>300</v>
      </c>
    </row>
    <row r="80" spans="1:12" x14ac:dyDescent="0.2">
      <c r="A80">
        <v>7</v>
      </c>
      <c r="B80">
        <v>8.6280000000000001</v>
      </c>
      <c r="C80">
        <v>1864.7909999999999</v>
      </c>
      <c r="D80">
        <v>317.202</v>
      </c>
      <c r="E80">
        <v>4.0010000000000003</v>
      </c>
      <c r="F80">
        <v>2.746</v>
      </c>
      <c r="G80">
        <v>0.88300000000000001</v>
      </c>
      <c r="H80">
        <v>1.4570000000000001</v>
      </c>
      <c r="I80">
        <f t="shared" si="4"/>
        <v>360</v>
      </c>
    </row>
    <row r="81" spans="1:12" x14ac:dyDescent="0.2">
      <c r="A81">
        <v>8</v>
      </c>
      <c r="B81">
        <v>8.6950000000000003</v>
      </c>
      <c r="C81">
        <v>1850.299</v>
      </c>
      <c r="D81">
        <v>319.27199999999999</v>
      </c>
      <c r="E81">
        <v>3.9710000000000001</v>
      </c>
      <c r="F81">
        <v>2.7879999999999998</v>
      </c>
      <c r="G81">
        <v>0.878</v>
      </c>
      <c r="H81">
        <v>1.4239999999999999</v>
      </c>
      <c r="I81">
        <f t="shared" si="4"/>
        <v>420</v>
      </c>
    </row>
    <row r="82" spans="1:12" x14ac:dyDescent="0.2">
      <c r="A82">
        <v>9</v>
      </c>
      <c r="B82">
        <v>8.7289999999999992</v>
      </c>
      <c r="C82">
        <v>1853.0340000000001</v>
      </c>
      <c r="D82">
        <v>307.33999999999997</v>
      </c>
      <c r="E82">
        <v>3.9510000000000001</v>
      </c>
      <c r="F82">
        <v>2.8130000000000002</v>
      </c>
      <c r="G82">
        <v>0.88200000000000001</v>
      </c>
      <c r="H82">
        <v>1.405</v>
      </c>
      <c r="I82">
        <f t="shared" si="4"/>
        <v>480</v>
      </c>
    </row>
    <row r="83" spans="1:12" x14ac:dyDescent="0.2">
      <c r="A83">
        <v>10</v>
      </c>
      <c r="B83">
        <v>8.7370000000000001</v>
      </c>
      <c r="C83">
        <v>1850.1469999999999</v>
      </c>
      <c r="D83">
        <v>308.63400000000001</v>
      </c>
      <c r="E83">
        <v>3.9470000000000001</v>
      </c>
      <c r="F83">
        <v>2.819</v>
      </c>
      <c r="G83">
        <v>0.88200000000000001</v>
      </c>
      <c r="H83">
        <v>1.4</v>
      </c>
      <c r="I83">
        <f t="shared" si="4"/>
        <v>540</v>
      </c>
    </row>
    <row r="84" spans="1:12" x14ac:dyDescent="0.2">
      <c r="A84">
        <v>11</v>
      </c>
      <c r="B84">
        <v>8.8209999999999997</v>
      </c>
      <c r="C84">
        <v>1850.7370000000001</v>
      </c>
      <c r="D84">
        <v>315.95999999999998</v>
      </c>
      <c r="E84">
        <v>3.94</v>
      </c>
      <c r="F84">
        <v>2.85</v>
      </c>
      <c r="G84">
        <v>0.86699999999999999</v>
      </c>
      <c r="H84">
        <v>1.3819999999999999</v>
      </c>
      <c r="I84">
        <f t="shared" si="4"/>
        <v>600</v>
      </c>
    </row>
    <row r="85" spans="1:12" x14ac:dyDescent="0.2">
      <c r="A85">
        <v>12</v>
      </c>
      <c r="B85">
        <v>8.8209999999999997</v>
      </c>
      <c r="C85">
        <v>1842.665</v>
      </c>
      <c r="D85">
        <v>313.32100000000003</v>
      </c>
      <c r="E85">
        <v>3.9180000000000001</v>
      </c>
      <c r="F85">
        <v>2.867</v>
      </c>
      <c r="G85">
        <v>0.88700000000000001</v>
      </c>
      <c r="H85">
        <v>1.367</v>
      </c>
      <c r="I85">
        <f t="shared" si="4"/>
        <v>660</v>
      </c>
    </row>
    <row r="86" spans="1:12" x14ac:dyDescent="0.2">
      <c r="A86">
        <v>13</v>
      </c>
      <c r="B86">
        <v>8.8130000000000006</v>
      </c>
      <c r="C86">
        <v>1852.3050000000001</v>
      </c>
      <c r="D86">
        <v>304.654</v>
      </c>
      <c r="E86">
        <v>3.9169999999999998</v>
      </c>
      <c r="F86">
        <v>2.8639999999999999</v>
      </c>
      <c r="G86">
        <v>0.89</v>
      </c>
      <c r="H86">
        <v>1.3680000000000001</v>
      </c>
      <c r="I86">
        <f t="shared" si="4"/>
        <v>720</v>
      </c>
    </row>
    <row r="87" spans="1:12" x14ac:dyDescent="0.2">
      <c r="A87">
        <v>14</v>
      </c>
      <c r="B87">
        <v>8.8209999999999997</v>
      </c>
      <c r="C87">
        <v>1844.4010000000001</v>
      </c>
      <c r="D87">
        <v>306.33800000000002</v>
      </c>
      <c r="E87">
        <v>3.9</v>
      </c>
      <c r="F87">
        <v>2.88</v>
      </c>
      <c r="G87">
        <v>0.875</v>
      </c>
      <c r="H87">
        <v>1.3540000000000001</v>
      </c>
      <c r="I87">
        <f t="shared" si="4"/>
        <v>780</v>
      </c>
    </row>
    <row r="88" spans="1:12" x14ac:dyDescent="0.2">
      <c r="A88">
        <v>15</v>
      </c>
      <c r="B88">
        <v>8.8629999999999995</v>
      </c>
      <c r="C88">
        <v>1830.002</v>
      </c>
      <c r="D88">
        <v>308.63</v>
      </c>
      <c r="E88">
        <v>3.9220000000000002</v>
      </c>
      <c r="F88">
        <v>2.8769999999999998</v>
      </c>
      <c r="G88">
        <v>0.88300000000000001</v>
      </c>
      <c r="H88">
        <v>1.363</v>
      </c>
      <c r="I88">
        <f t="shared" si="4"/>
        <v>840</v>
      </c>
    </row>
    <row r="89" spans="1:12" x14ac:dyDescent="0.2">
      <c r="A89">
        <v>16</v>
      </c>
      <c r="B89">
        <v>8.8879999999999999</v>
      </c>
      <c r="C89">
        <v>1837.8710000000001</v>
      </c>
      <c r="D89">
        <v>307.37</v>
      </c>
      <c r="E89">
        <v>3.903</v>
      </c>
      <c r="F89">
        <v>2.899</v>
      </c>
      <c r="G89">
        <v>0.877</v>
      </c>
      <c r="H89">
        <v>1.3460000000000001</v>
      </c>
      <c r="I89">
        <f t="shared" si="4"/>
        <v>900</v>
      </c>
    </row>
    <row r="91" spans="1:12" x14ac:dyDescent="0.2">
      <c r="A91" s="1" t="s">
        <v>10</v>
      </c>
    </row>
    <row r="92" spans="1:12" x14ac:dyDescent="0.2">
      <c r="A92">
        <v>1</v>
      </c>
      <c r="B92">
        <v>11.125</v>
      </c>
      <c r="C92">
        <v>2001.6669999999999</v>
      </c>
      <c r="D92">
        <v>378.63</v>
      </c>
      <c r="E92">
        <v>5.7249999999999996</v>
      </c>
      <c r="F92">
        <v>2.4740000000000002</v>
      </c>
      <c r="G92">
        <v>0.46300000000000002</v>
      </c>
      <c r="H92">
        <v>2.3140000000000001</v>
      </c>
      <c r="I92">
        <f>60*(A92-1)</f>
        <v>0</v>
      </c>
      <c r="J92" s="4" t="s">
        <v>33</v>
      </c>
      <c r="K92" s="4"/>
    </row>
    <row r="93" spans="1:12" x14ac:dyDescent="0.2">
      <c r="A93">
        <v>2</v>
      </c>
      <c r="B93">
        <v>11.587999999999999</v>
      </c>
      <c r="C93">
        <v>2011.3579999999999</v>
      </c>
      <c r="D93">
        <v>353.88499999999999</v>
      </c>
      <c r="E93">
        <v>5.79</v>
      </c>
      <c r="F93">
        <v>2.548</v>
      </c>
      <c r="G93">
        <v>0.60499999999999998</v>
      </c>
      <c r="H93">
        <v>2.2719999999999998</v>
      </c>
      <c r="I93">
        <f t="shared" ref="I93:I107" si="5">60*(A93-1)</f>
        <v>60</v>
      </c>
      <c r="J93" s="4" t="s">
        <v>8</v>
      </c>
      <c r="K93" s="4"/>
    </row>
    <row r="94" spans="1:12" x14ac:dyDescent="0.2">
      <c r="A94">
        <v>3</v>
      </c>
      <c r="B94">
        <v>11.79</v>
      </c>
      <c r="C94">
        <v>2016.8140000000001</v>
      </c>
      <c r="D94">
        <v>350.71699999999998</v>
      </c>
      <c r="E94">
        <v>5.7039999999999997</v>
      </c>
      <c r="F94">
        <v>2.6320000000000001</v>
      </c>
      <c r="G94">
        <v>0.68799999999999994</v>
      </c>
      <c r="H94">
        <v>2.1680000000000001</v>
      </c>
      <c r="I94">
        <f t="shared" si="5"/>
        <v>120</v>
      </c>
      <c r="J94" s="3" t="s">
        <v>11</v>
      </c>
      <c r="K94" s="3">
        <v>393.9</v>
      </c>
      <c r="L94" t="s">
        <v>14</v>
      </c>
    </row>
    <row r="95" spans="1:12" x14ac:dyDescent="0.2">
      <c r="A95">
        <v>4</v>
      </c>
      <c r="B95">
        <v>11.805999999999999</v>
      </c>
      <c r="C95">
        <v>2000.6310000000001</v>
      </c>
      <c r="D95">
        <v>347.81700000000001</v>
      </c>
      <c r="E95">
        <v>5.5590000000000002</v>
      </c>
      <c r="F95">
        <v>2.7040000000000002</v>
      </c>
      <c r="G95">
        <v>0.73699999999999999</v>
      </c>
      <c r="H95">
        <v>2.056</v>
      </c>
      <c r="I95">
        <f t="shared" si="5"/>
        <v>180</v>
      </c>
      <c r="J95" t="s">
        <v>12</v>
      </c>
      <c r="K95">
        <f>SQRT(F92*(E92-F92))</f>
        <v>2.8360137517297055</v>
      </c>
      <c r="L95" t="s">
        <v>13</v>
      </c>
    </row>
    <row r="96" spans="1:12" x14ac:dyDescent="0.2">
      <c r="A96">
        <v>5</v>
      </c>
      <c r="B96">
        <v>11.815</v>
      </c>
      <c r="C96">
        <v>1986.6410000000001</v>
      </c>
      <c r="D96">
        <v>346.01799999999997</v>
      </c>
      <c r="E96">
        <v>5.4509999999999996</v>
      </c>
      <c r="F96">
        <v>2.76</v>
      </c>
      <c r="G96">
        <v>0.74099999999999999</v>
      </c>
      <c r="H96">
        <v>1.9750000000000001</v>
      </c>
      <c r="I96">
        <f t="shared" si="5"/>
        <v>240</v>
      </c>
      <c r="J96" t="s">
        <v>64</v>
      </c>
      <c r="K96">
        <f>K94/K95</f>
        <v>138.89213328382399</v>
      </c>
      <c r="L96" t="s">
        <v>65</v>
      </c>
    </row>
    <row r="97" spans="1:12" x14ac:dyDescent="0.2">
      <c r="A97">
        <v>6</v>
      </c>
      <c r="B97">
        <v>11.731</v>
      </c>
      <c r="C97">
        <v>1987.992</v>
      </c>
      <c r="D97">
        <v>343.78199999999998</v>
      </c>
      <c r="E97">
        <v>5.3520000000000003</v>
      </c>
      <c r="F97">
        <v>2.7909999999999999</v>
      </c>
      <c r="G97">
        <v>0.77200000000000002</v>
      </c>
      <c r="H97">
        <v>1.9179999999999999</v>
      </c>
      <c r="I97">
        <f t="shared" si="5"/>
        <v>300</v>
      </c>
    </row>
    <row r="98" spans="1:12" x14ac:dyDescent="0.2">
      <c r="A98">
        <v>7</v>
      </c>
      <c r="B98">
        <v>11.529</v>
      </c>
      <c r="C98">
        <v>1853.761</v>
      </c>
      <c r="D98">
        <v>299.92399999999998</v>
      </c>
      <c r="E98">
        <v>5.2249999999999996</v>
      </c>
      <c r="F98">
        <v>2.8090000000000002</v>
      </c>
      <c r="G98">
        <v>0.78800000000000003</v>
      </c>
      <c r="H98">
        <v>1.86</v>
      </c>
      <c r="I98">
        <f t="shared" si="5"/>
        <v>360</v>
      </c>
    </row>
    <row r="99" spans="1:12" x14ac:dyDescent="0.2">
      <c r="A99">
        <v>8</v>
      </c>
      <c r="B99">
        <v>11.747</v>
      </c>
      <c r="C99">
        <v>1996.403</v>
      </c>
      <c r="D99">
        <v>355.25200000000001</v>
      </c>
      <c r="E99">
        <v>5.1840000000000002</v>
      </c>
      <c r="F99">
        <v>2.8860000000000001</v>
      </c>
      <c r="G99">
        <v>0.79400000000000004</v>
      </c>
      <c r="H99">
        <v>1.796</v>
      </c>
      <c r="I99">
        <f t="shared" si="5"/>
        <v>420</v>
      </c>
    </row>
    <row r="100" spans="1:12" x14ac:dyDescent="0.2">
      <c r="A100">
        <v>9</v>
      </c>
      <c r="B100">
        <v>11.823</v>
      </c>
      <c r="C100">
        <v>1971.4280000000001</v>
      </c>
      <c r="D100">
        <v>353.57100000000003</v>
      </c>
      <c r="E100">
        <v>5.1550000000000002</v>
      </c>
      <c r="F100">
        <v>2.92</v>
      </c>
      <c r="G100">
        <v>0.81399999999999995</v>
      </c>
      <c r="H100">
        <v>1.7649999999999999</v>
      </c>
      <c r="I100">
        <f t="shared" si="5"/>
        <v>480</v>
      </c>
    </row>
    <row r="101" spans="1:12" x14ac:dyDescent="0.2">
      <c r="A101">
        <v>10</v>
      </c>
      <c r="B101">
        <v>11.739000000000001</v>
      </c>
      <c r="C101">
        <v>1968.347</v>
      </c>
      <c r="D101">
        <v>355.01</v>
      </c>
      <c r="E101">
        <v>5.1029999999999998</v>
      </c>
      <c r="F101">
        <v>2.9289999999999998</v>
      </c>
      <c r="G101">
        <v>0.82399999999999995</v>
      </c>
      <c r="H101">
        <v>1.742</v>
      </c>
      <c r="I101">
        <f t="shared" si="5"/>
        <v>540</v>
      </c>
    </row>
    <row r="102" spans="1:12" x14ac:dyDescent="0.2">
      <c r="A102">
        <v>11</v>
      </c>
      <c r="B102">
        <v>11.763999999999999</v>
      </c>
      <c r="C102">
        <v>1966.2909999999999</v>
      </c>
      <c r="D102">
        <v>340.49</v>
      </c>
      <c r="E102">
        <v>5.0650000000000004</v>
      </c>
      <c r="F102">
        <v>2.9569999999999999</v>
      </c>
      <c r="G102">
        <v>0.82299999999999995</v>
      </c>
      <c r="H102">
        <v>1.7130000000000001</v>
      </c>
      <c r="I102">
        <f t="shared" si="5"/>
        <v>600</v>
      </c>
    </row>
    <row r="103" spans="1:12" x14ac:dyDescent="0.2">
      <c r="A103">
        <v>12</v>
      </c>
      <c r="B103">
        <v>11.739000000000001</v>
      </c>
      <c r="C103">
        <v>1951.5730000000001</v>
      </c>
      <c r="D103">
        <v>340.38799999999998</v>
      </c>
      <c r="E103">
        <v>5.0339999999999998</v>
      </c>
      <c r="F103">
        <v>2.9689999999999999</v>
      </c>
      <c r="G103">
        <v>0.82399999999999995</v>
      </c>
      <c r="H103">
        <v>1.696</v>
      </c>
      <c r="I103">
        <f t="shared" si="5"/>
        <v>660</v>
      </c>
    </row>
    <row r="104" spans="1:12" x14ac:dyDescent="0.2">
      <c r="A104">
        <v>13</v>
      </c>
      <c r="B104">
        <v>11.747</v>
      </c>
      <c r="C104">
        <v>1939.1220000000001</v>
      </c>
      <c r="D104">
        <v>341.88</v>
      </c>
      <c r="E104">
        <v>4.9980000000000002</v>
      </c>
      <c r="F104">
        <v>2.9929999999999999</v>
      </c>
      <c r="G104">
        <v>0.84099999999999997</v>
      </c>
      <c r="H104">
        <v>1.67</v>
      </c>
      <c r="I104">
        <f t="shared" si="5"/>
        <v>720</v>
      </c>
    </row>
    <row r="105" spans="1:12" x14ac:dyDescent="0.2">
      <c r="A105">
        <v>14</v>
      </c>
      <c r="B105">
        <v>11.781000000000001</v>
      </c>
      <c r="C105">
        <v>1935.809</v>
      </c>
      <c r="D105">
        <v>339.346</v>
      </c>
      <c r="E105">
        <v>4.9580000000000002</v>
      </c>
      <c r="F105">
        <v>3.0249999999999999</v>
      </c>
      <c r="G105">
        <v>0.83099999999999996</v>
      </c>
      <c r="H105">
        <v>1.639</v>
      </c>
      <c r="I105">
        <f t="shared" si="5"/>
        <v>780</v>
      </c>
    </row>
    <row r="106" spans="1:12" x14ac:dyDescent="0.2">
      <c r="A106">
        <v>15</v>
      </c>
      <c r="B106">
        <v>11.714</v>
      </c>
      <c r="C106">
        <v>1932.4290000000001</v>
      </c>
      <c r="D106">
        <v>335.67</v>
      </c>
      <c r="E106">
        <v>4.9320000000000004</v>
      </c>
      <c r="F106">
        <v>3.024</v>
      </c>
      <c r="G106">
        <v>0.85</v>
      </c>
      <c r="H106">
        <v>1.631</v>
      </c>
      <c r="I106">
        <f t="shared" si="5"/>
        <v>840</v>
      </c>
    </row>
    <row r="107" spans="1:12" x14ac:dyDescent="0.2">
      <c r="A107">
        <v>16</v>
      </c>
      <c r="B107">
        <v>11.79</v>
      </c>
      <c r="C107">
        <v>1932.8510000000001</v>
      </c>
      <c r="D107">
        <v>343.54300000000001</v>
      </c>
      <c r="E107">
        <v>4.9619999999999997</v>
      </c>
      <c r="F107">
        <v>3.0249999999999999</v>
      </c>
      <c r="G107">
        <v>0.83199999999999996</v>
      </c>
      <c r="H107">
        <v>1.64</v>
      </c>
      <c r="I107">
        <f t="shared" si="5"/>
        <v>900</v>
      </c>
    </row>
    <row r="109" spans="1:12" x14ac:dyDescent="0.2">
      <c r="A109" s="1" t="s">
        <v>15</v>
      </c>
    </row>
    <row r="110" spans="1:12" x14ac:dyDescent="0.2">
      <c r="A110">
        <v>1</v>
      </c>
      <c r="B110">
        <v>5.7270000000000003</v>
      </c>
      <c r="C110">
        <v>1964.1289999999999</v>
      </c>
      <c r="D110">
        <v>335.43400000000003</v>
      </c>
      <c r="E110">
        <v>3.7690000000000001</v>
      </c>
      <c r="F110">
        <v>1.9350000000000001</v>
      </c>
      <c r="G110">
        <v>0.63100000000000001</v>
      </c>
      <c r="H110">
        <v>1.948</v>
      </c>
      <c r="I110">
        <f>60*(A110-1)</f>
        <v>0</v>
      </c>
      <c r="J110" s="4" t="s">
        <v>34</v>
      </c>
      <c r="K110" s="4"/>
    </row>
    <row r="111" spans="1:12" x14ac:dyDescent="0.2">
      <c r="A111">
        <v>2</v>
      </c>
      <c r="B111">
        <v>5.6680000000000001</v>
      </c>
      <c r="C111">
        <v>1982.0730000000001</v>
      </c>
      <c r="D111">
        <v>335.34899999999999</v>
      </c>
      <c r="E111">
        <v>3.5470000000000002</v>
      </c>
      <c r="F111">
        <v>2.0339999999999998</v>
      </c>
      <c r="G111">
        <v>0.77600000000000002</v>
      </c>
      <c r="H111">
        <v>1.744</v>
      </c>
      <c r="I111">
        <f t="shared" ref="I111:I125" si="6">60*(A111-1)</f>
        <v>60</v>
      </c>
      <c r="J111" s="4" t="s">
        <v>8</v>
      </c>
      <c r="K111" s="4"/>
    </row>
    <row r="112" spans="1:12" x14ac:dyDescent="0.2">
      <c r="A112">
        <v>3</v>
      </c>
      <c r="B112">
        <v>5.5419999999999998</v>
      </c>
      <c r="C112">
        <v>1983.636</v>
      </c>
      <c r="D112">
        <v>339.98599999999999</v>
      </c>
      <c r="E112">
        <v>3.35</v>
      </c>
      <c r="F112">
        <v>2.1059999999999999</v>
      </c>
      <c r="G112">
        <v>0.81899999999999995</v>
      </c>
      <c r="H112">
        <v>1.59</v>
      </c>
      <c r="I112">
        <f t="shared" si="6"/>
        <v>120</v>
      </c>
      <c r="J112" s="3" t="s">
        <v>11</v>
      </c>
      <c r="K112" s="3">
        <v>144.1</v>
      </c>
      <c r="L112" t="s">
        <v>14</v>
      </c>
    </row>
    <row r="113" spans="1:12" x14ac:dyDescent="0.2">
      <c r="A113">
        <v>4</v>
      </c>
      <c r="B113">
        <v>5.4489999999999998</v>
      </c>
      <c r="C113">
        <v>1989.2190000000001</v>
      </c>
      <c r="D113">
        <v>351.96100000000001</v>
      </c>
      <c r="E113">
        <v>3.23</v>
      </c>
      <c r="F113">
        <v>2.1480000000000001</v>
      </c>
      <c r="G113">
        <v>0.85199999999999998</v>
      </c>
      <c r="H113">
        <v>1.504</v>
      </c>
      <c r="I113">
        <f t="shared" si="6"/>
        <v>180</v>
      </c>
      <c r="J113" t="s">
        <v>12</v>
      </c>
      <c r="K113">
        <f>SQRT(F110*(E110-F110))</f>
        <v>1.8838232401156962</v>
      </c>
      <c r="L113" t="s">
        <v>13</v>
      </c>
    </row>
    <row r="114" spans="1:12" x14ac:dyDescent="0.2">
      <c r="A114">
        <v>5</v>
      </c>
      <c r="B114">
        <v>5.39</v>
      </c>
      <c r="C114">
        <v>1993.559</v>
      </c>
      <c r="D114">
        <v>351.334</v>
      </c>
      <c r="E114">
        <v>3.145</v>
      </c>
      <c r="F114">
        <v>2.1819999999999999</v>
      </c>
      <c r="G114">
        <v>0.82899999999999996</v>
      </c>
      <c r="H114">
        <v>1.4410000000000001</v>
      </c>
      <c r="I114">
        <f t="shared" si="6"/>
        <v>240</v>
      </c>
      <c r="J114" t="s">
        <v>64</v>
      </c>
      <c r="K114">
        <f>K112/K113</f>
        <v>76.493376305916044</v>
      </c>
      <c r="L114" t="s">
        <v>65</v>
      </c>
    </row>
    <row r="115" spans="1:12" x14ac:dyDescent="0.2">
      <c r="A115">
        <v>6</v>
      </c>
      <c r="B115">
        <v>5.23</v>
      </c>
      <c r="C115">
        <v>1891.7539999999999</v>
      </c>
      <c r="D115">
        <v>304.60000000000002</v>
      </c>
      <c r="E115">
        <v>3.0739999999999998</v>
      </c>
      <c r="F115">
        <v>2.1669999999999998</v>
      </c>
      <c r="G115">
        <v>0.86299999999999999</v>
      </c>
      <c r="H115">
        <v>1.419</v>
      </c>
      <c r="I115">
        <f t="shared" si="6"/>
        <v>300</v>
      </c>
    </row>
    <row r="116" spans="1:12" x14ac:dyDescent="0.2">
      <c r="A116">
        <v>7</v>
      </c>
      <c r="B116">
        <v>5.3650000000000002</v>
      </c>
      <c r="C116">
        <v>1979.0519999999999</v>
      </c>
      <c r="D116">
        <v>357.33300000000003</v>
      </c>
      <c r="E116">
        <v>3.0859999999999999</v>
      </c>
      <c r="F116">
        <v>2.214</v>
      </c>
      <c r="G116">
        <v>0.875</v>
      </c>
      <c r="H116">
        <v>1.3939999999999999</v>
      </c>
      <c r="I116">
        <f t="shared" si="6"/>
        <v>360</v>
      </c>
    </row>
    <row r="117" spans="1:12" x14ac:dyDescent="0.2">
      <c r="A117">
        <v>8</v>
      </c>
      <c r="B117">
        <v>5.2889999999999997</v>
      </c>
      <c r="C117">
        <v>1986.046</v>
      </c>
      <c r="D117">
        <v>349.33300000000003</v>
      </c>
      <c r="E117">
        <v>3.0529999999999999</v>
      </c>
      <c r="F117">
        <v>2.206</v>
      </c>
      <c r="G117">
        <v>0.877</v>
      </c>
      <c r="H117">
        <v>1.3839999999999999</v>
      </c>
      <c r="I117">
        <f t="shared" si="6"/>
        <v>420</v>
      </c>
    </row>
    <row r="118" spans="1:12" x14ac:dyDescent="0.2">
      <c r="A118">
        <v>9</v>
      </c>
      <c r="B118">
        <v>5.3570000000000002</v>
      </c>
      <c r="C118">
        <v>1963.4179999999999</v>
      </c>
      <c r="D118">
        <v>354.428</v>
      </c>
      <c r="E118">
        <v>3.0510000000000002</v>
      </c>
      <c r="F118">
        <v>2.2349999999999999</v>
      </c>
      <c r="G118">
        <v>0.88900000000000001</v>
      </c>
      <c r="H118">
        <v>1.365</v>
      </c>
      <c r="I118">
        <f t="shared" si="6"/>
        <v>480</v>
      </c>
    </row>
    <row r="119" spans="1:12" x14ac:dyDescent="0.2">
      <c r="A119">
        <v>10</v>
      </c>
      <c r="B119">
        <v>5.3570000000000002</v>
      </c>
      <c r="C119">
        <v>1974.865</v>
      </c>
      <c r="D119">
        <v>349.29700000000003</v>
      </c>
      <c r="E119">
        <v>3.0419999999999998</v>
      </c>
      <c r="F119">
        <v>2.242</v>
      </c>
      <c r="G119">
        <v>0.86299999999999999</v>
      </c>
      <c r="H119">
        <v>1.357</v>
      </c>
      <c r="I119">
        <f t="shared" si="6"/>
        <v>540</v>
      </c>
    </row>
    <row r="120" spans="1:12" x14ac:dyDescent="0.2">
      <c r="A120">
        <v>11</v>
      </c>
      <c r="B120">
        <v>5.34</v>
      </c>
      <c r="C120">
        <v>1961.3810000000001</v>
      </c>
      <c r="D120">
        <v>346.91399999999999</v>
      </c>
      <c r="E120">
        <v>3.03</v>
      </c>
      <c r="F120">
        <v>2.2440000000000002</v>
      </c>
      <c r="G120">
        <v>0.875</v>
      </c>
      <c r="H120">
        <v>1.35</v>
      </c>
      <c r="I120">
        <f t="shared" si="6"/>
        <v>600</v>
      </c>
    </row>
    <row r="121" spans="1:12" x14ac:dyDescent="0.2">
      <c r="A121">
        <v>12</v>
      </c>
      <c r="B121">
        <v>5.3479999999999999</v>
      </c>
      <c r="C121">
        <v>1942.7260000000001</v>
      </c>
      <c r="D121">
        <v>334.988</v>
      </c>
      <c r="E121">
        <v>3.0089999999999999</v>
      </c>
      <c r="F121">
        <v>2.2629999999999999</v>
      </c>
      <c r="G121">
        <v>0.91400000000000003</v>
      </c>
      <c r="H121">
        <v>1.329</v>
      </c>
      <c r="I121">
        <f t="shared" si="6"/>
        <v>660</v>
      </c>
    </row>
    <row r="122" spans="1:12" x14ac:dyDescent="0.2">
      <c r="A122">
        <v>13</v>
      </c>
      <c r="B122">
        <v>5.4569999999999999</v>
      </c>
      <c r="C122">
        <v>1937.886</v>
      </c>
      <c r="D122">
        <v>346.911</v>
      </c>
      <c r="E122">
        <v>3.048</v>
      </c>
      <c r="F122">
        <v>2.2789999999999999</v>
      </c>
      <c r="G122">
        <v>0.89</v>
      </c>
      <c r="H122">
        <v>1.337</v>
      </c>
      <c r="I122">
        <f t="shared" si="6"/>
        <v>720</v>
      </c>
    </row>
    <row r="123" spans="1:12" x14ac:dyDescent="0.2">
      <c r="A123">
        <v>14</v>
      </c>
      <c r="B123">
        <v>5.3819999999999997</v>
      </c>
      <c r="C123">
        <v>1936.5160000000001</v>
      </c>
      <c r="D123">
        <v>335.29599999999999</v>
      </c>
      <c r="E123">
        <v>3.0070000000000001</v>
      </c>
      <c r="F123">
        <v>2.2789999999999999</v>
      </c>
      <c r="G123">
        <v>0.89300000000000002</v>
      </c>
      <c r="H123">
        <v>1.319</v>
      </c>
      <c r="I123">
        <f t="shared" si="6"/>
        <v>780</v>
      </c>
    </row>
    <row r="124" spans="1:12" x14ac:dyDescent="0.2">
      <c r="A124">
        <v>15</v>
      </c>
      <c r="B124">
        <v>5.3819999999999997</v>
      </c>
      <c r="C124">
        <v>1918.9590000000001</v>
      </c>
      <c r="D124">
        <v>320.56299999999999</v>
      </c>
      <c r="E124">
        <v>3.0150000000000001</v>
      </c>
      <c r="F124">
        <v>2.2730000000000001</v>
      </c>
      <c r="G124">
        <v>0.877</v>
      </c>
      <c r="H124">
        <v>1.327</v>
      </c>
      <c r="I124">
        <f t="shared" si="6"/>
        <v>840</v>
      </c>
    </row>
    <row r="125" spans="1:12" x14ac:dyDescent="0.2">
      <c r="A125">
        <v>16</v>
      </c>
      <c r="B125">
        <v>5.34</v>
      </c>
      <c r="C125">
        <v>1933.674</v>
      </c>
      <c r="D125">
        <v>323.37900000000002</v>
      </c>
      <c r="E125">
        <v>3.0190000000000001</v>
      </c>
      <c r="F125">
        <v>2.2519999999999998</v>
      </c>
      <c r="G125">
        <v>0.89700000000000002</v>
      </c>
      <c r="H125">
        <v>1.341</v>
      </c>
      <c r="I125">
        <f t="shared" si="6"/>
        <v>900</v>
      </c>
    </row>
    <row r="127" spans="1:12" x14ac:dyDescent="0.2">
      <c r="A127" s="1" t="s">
        <v>22</v>
      </c>
    </row>
    <row r="128" spans="1:12" x14ac:dyDescent="0.2">
      <c r="A128">
        <v>1</v>
      </c>
      <c r="B128">
        <v>7.8710000000000004</v>
      </c>
      <c r="C128">
        <v>1766.8230000000001</v>
      </c>
      <c r="D128">
        <v>359.072</v>
      </c>
      <c r="E128">
        <v>4.2679999999999998</v>
      </c>
      <c r="F128">
        <v>2.3479999999999999</v>
      </c>
      <c r="G128">
        <v>0.63500000000000001</v>
      </c>
      <c r="H128">
        <v>1.8169999999999999</v>
      </c>
      <c r="I128">
        <f>60*(A128-1)</f>
        <v>0</v>
      </c>
      <c r="J128" s="4" t="s">
        <v>35</v>
      </c>
      <c r="K128" s="4"/>
    </row>
    <row r="129" spans="1:12" x14ac:dyDescent="0.2">
      <c r="A129">
        <v>2</v>
      </c>
      <c r="B129">
        <v>9.5530000000000008</v>
      </c>
      <c r="C129">
        <v>2017.7080000000001</v>
      </c>
      <c r="D129">
        <v>389.30099999999999</v>
      </c>
      <c r="E129">
        <v>4.3209999999999997</v>
      </c>
      <c r="F129">
        <v>2.8149999999999999</v>
      </c>
      <c r="G129">
        <v>0.79400000000000004</v>
      </c>
      <c r="H129">
        <v>1.5349999999999999</v>
      </c>
      <c r="I129">
        <f t="shared" ref="I129:I143" si="7">60*(A129-1)</f>
        <v>60</v>
      </c>
      <c r="J129" s="4" t="s">
        <v>8</v>
      </c>
      <c r="K129" s="4"/>
    </row>
    <row r="130" spans="1:12" x14ac:dyDescent="0.2">
      <c r="A130">
        <v>3</v>
      </c>
      <c r="B130">
        <v>10.621</v>
      </c>
      <c r="C130">
        <v>2048.3339999999998</v>
      </c>
      <c r="D130">
        <v>353.351</v>
      </c>
      <c r="E130">
        <v>4.3520000000000003</v>
      </c>
      <c r="F130">
        <v>3.1070000000000002</v>
      </c>
      <c r="G130">
        <v>0.84599999999999997</v>
      </c>
      <c r="H130">
        <v>1.401</v>
      </c>
      <c r="I130">
        <f t="shared" si="7"/>
        <v>120</v>
      </c>
      <c r="J130" s="3" t="s">
        <v>11</v>
      </c>
      <c r="K130" s="3">
        <v>127.2</v>
      </c>
      <c r="L130" t="s">
        <v>14</v>
      </c>
    </row>
    <row r="131" spans="1:12" x14ac:dyDescent="0.2">
      <c r="A131">
        <v>4</v>
      </c>
      <c r="B131">
        <v>11.250999999999999</v>
      </c>
      <c r="C131">
        <v>2058.1120000000001</v>
      </c>
      <c r="D131">
        <v>331.92</v>
      </c>
      <c r="E131">
        <v>4.375</v>
      </c>
      <c r="F131">
        <v>3.274</v>
      </c>
      <c r="G131">
        <v>0.878</v>
      </c>
      <c r="H131">
        <v>1.3360000000000001</v>
      </c>
      <c r="I131">
        <f t="shared" si="7"/>
        <v>180</v>
      </c>
      <c r="J131" t="s">
        <v>12</v>
      </c>
      <c r="K131">
        <f>SQRT(F128*(E128-F128))</f>
        <v>2.1232428028843051</v>
      </c>
      <c r="L131" t="s">
        <v>13</v>
      </c>
    </row>
    <row r="132" spans="1:12" x14ac:dyDescent="0.2">
      <c r="A132">
        <v>5</v>
      </c>
      <c r="B132">
        <v>11.756</v>
      </c>
      <c r="C132">
        <v>2021.52</v>
      </c>
      <c r="D132">
        <v>325.517</v>
      </c>
      <c r="E132">
        <v>4.4189999999999996</v>
      </c>
      <c r="F132">
        <v>3.387</v>
      </c>
      <c r="G132">
        <v>0.88400000000000001</v>
      </c>
      <c r="H132">
        <v>1.3049999999999999</v>
      </c>
      <c r="I132">
        <f t="shared" si="7"/>
        <v>240</v>
      </c>
      <c r="J132" t="s">
        <v>64</v>
      </c>
      <c r="K132">
        <f>K130/K131</f>
        <v>59.908362730445148</v>
      </c>
      <c r="L132" t="s">
        <v>65</v>
      </c>
    </row>
    <row r="133" spans="1:12" x14ac:dyDescent="0.2">
      <c r="A133">
        <v>6</v>
      </c>
      <c r="B133">
        <v>12.025</v>
      </c>
      <c r="C133">
        <v>2017.319</v>
      </c>
      <c r="D133">
        <v>313.27699999999999</v>
      </c>
      <c r="E133">
        <v>4.4429999999999996</v>
      </c>
      <c r="F133">
        <v>3.4460000000000002</v>
      </c>
      <c r="G133">
        <v>0.88700000000000001</v>
      </c>
      <c r="H133">
        <v>1.2889999999999999</v>
      </c>
      <c r="I133">
        <f t="shared" si="7"/>
        <v>300</v>
      </c>
    </row>
    <row r="134" spans="1:12" x14ac:dyDescent="0.2">
      <c r="A134">
        <v>7</v>
      </c>
      <c r="B134">
        <v>12.26</v>
      </c>
      <c r="C134">
        <v>1998.5440000000001</v>
      </c>
      <c r="D134">
        <v>300.07900000000001</v>
      </c>
      <c r="E134">
        <v>4.4340000000000002</v>
      </c>
      <c r="F134">
        <v>3.5209999999999999</v>
      </c>
      <c r="G134">
        <v>0.89700000000000002</v>
      </c>
      <c r="H134">
        <v>1.2589999999999999</v>
      </c>
      <c r="I134">
        <f t="shared" si="7"/>
        <v>360</v>
      </c>
    </row>
    <row r="135" spans="1:12" x14ac:dyDescent="0.2">
      <c r="A135">
        <v>8</v>
      </c>
      <c r="B135">
        <v>12.487</v>
      </c>
      <c r="C135">
        <v>1985.2529999999999</v>
      </c>
      <c r="D135">
        <v>303.726</v>
      </c>
      <c r="E135">
        <v>4.4409999999999998</v>
      </c>
      <c r="F135">
        <v>3.58</v>
      </c>
      <c r="G135">
        <v>0.89800000000000002</v>
      </c>
      <c r="H135">
        <v>1.24</v>
      </c>
      <c r="I135">
        <f t="shared" si="7"/>
        <v>420</v>
      </c>
    </row>
    <row r="136" spans="1:12" x14ac:dyDescent="0.2">
      <c r="A136">
        <v>9</v>
      </c>
      <c r="B136">
        <v>12.597</v>
      </c>
      <c r="C136">
        <v>1978.885</v>
      </c>
      <c r="D136">
        <v>305.488</v>
      </c>
      <c r="E136">
        <v>4.452</v>
      </c>
      <c r="F136">
        <v>3.6030000000000002</v>
      </c>
      <c r="G136">
        <v>0.89600000000000002</v>
      </c>
      <c r="H136">
        <v>1.236</v>
      </c>
      <c r="I136">
        <f t="shared" si="7"/>
        <v>480</v>
      </c>
    </row>
    <row r="137" spans="1:12" x14ac:dyDescent="0.2">
      <c r="A137">
        <v>10</v>
      </c>
      <c r="B137">
        <v>12.723000000000001</v>
      </c>
      <c r="C137">
        <v>1973.33</v>
      </c>
      <c r="D137">
        <v>297.31400000000002</v>
      </c>
      <c r="E137">
        <v>4.4509999999999996</v>
      </c>
      <c r="F137">
        <v>3.64</v>
      </c>
      <c r="G137">
        <v>0.89500000000000002</v>
      </c>
      <c r="H137">
        <v>1.2230000000000001</v>
      </c>
      <c r="I137">
        <f t="shared" si="7"/>
        <v>540</v>
      </c>
    </row>
    <row r="138" spans="1:12" x14ac:dyDescent="0.2">
      <c r="A138">
        <v>11</v>
      </c>
      <c r="B138">
        <v>12.824</v>
      </c>
      <c r="C138">
        <v>1960.7460000000001</v>
      </c>
      <c r="D138">
        <v>298.63400000000001</v>
      </c>
      <c r="E138">
        <v>4.4409999999999998</v>
      </c>
      <c r="F138">
        <v>3.677</v>
      </c>
      <c r="G138">
        <v>0.91200000000000003</v>
      </c>
      <c r="H138">
        <v>1.208</v>
      </c>
      <c r="I138">
        <f t="shared" si="7"/>
        <v>600</v>
      </c>
    </row>
    <row r="139" spans="1:12" x14ac:dyDescent="0.2">
      <c r="A139">
        <v>12</v>
      </c>
      <c r="B139">
        <v>12.958</v>
      </c>
      <c r="C139">
        <v>1962.865</v>
      </c>
      <c r="D139">
        <v>294.65899999999999</v>
      </c>
      <c r="E139">
        <v>4.4359999999999999</v>
      </c>
      <c r="F139">
        <v>3.72</v>
      </c>
      <c r="G139">
        <v>0.89400000000000002</v>
      </c>
      <c r="H139">
        <v>1.1919999999999999</v>
      </c>
      <c r="I139">
        <f t="shared" si="7"/>
        <v>660</v>
      </c>
    </row>
    <row r="140" spans="1:12" x14ac:dyDescent="0.2">
      <c r="A140">
        <v>13</v>
      </c>
      <c r="B140">
        <v>12.992000000000001</v>
      </c>
      <c r="C140">
        <v>1960.779</v>
      </c>
      <c r="D140">
        <v>286.62700000000001</v>
      </c>
      <c r="E140">
        <v>4.4219999999999997</v>
      </c>
      <c r="F140">
        <v>3.7410000000000001</v>
      </c>
      <c r="G140">
        <v>0.91700000000000004</v>
      </c>
      <c r="H140">
        <v>1.1819999999999999</v>
      </c>
      <c r="I140">
        <f t="shared" si="7"/>
        <v>720</v>
      </c>
    </row>
    <row r="141" spans="1:12" x14ac:dyDescent="0.2">
      <c r="A141">
        <v>14</v>
      </c>
      <c r="B141">
        <v>13.042</v>
      </c>
      <c r="C141">
        <v>1959.3230000000001</v>
      </c>
      <c r="D141">
        <v>287.52199999999999</v>
      </c>
      <c r="E141">
        <v>4.41</v>
      </c>
      <c r="F141">
        <v>3.766</v>
      </c>
      <c r="G141">
        <v>0.91</v>
      </c>
      <c r="H141">
        <v>1.171</v>
      </c>
      <c r="I141">
        <f t="shared" si="7"/>
        <v>780</v>
      </c>
    </row>
    <row r="142" spans="1:12" x14ac:dyDescent="0.2">
      <c r="A142">
        <v>15</v>
      </c>
      <c r="B142">
        <v>13.101000000000001</v>
      </c>
      <c r="C142">
        <v>1940.528</v>
      </c>
      <c r="D142">
        <v>278.83</v>
      </c>
      <c r="E142">
        <v>4.423</v>
      </c>
      <c r="F142">
        <v>3.7709999999999999</v>
      </c>
      <c r="G142">
        <v>0.90400000000000003</v>
      </c>
      <c r="H142">
        <v>1.173</v>
      </c>
      <c r="I142">
        <f t="shared" si="7"/>
        <v>840</v>
      </c>
    </row>
    <row r="143" spans="1:12" x14ac:dyDescent="0.2">
      <c r="A143">
        <v>16</v>
      </c>
      <c r="B143">
        <v>13.076000000000001</v>
      </c>
      <c r="C143">
        <v>1919.5139999999999</v>
      </c>
      <c r="D143">
        <v>274.33100000000002</v>
      </c>
      <c r="E143">
        <v>4.4119999999999999</v>
      </c>
      <c r="F143">
        <v>3.774</v>
      </c>
      <c r="G143">
        <v>0.89500000000000002</v>
      </c>
      <c r="H143">
        <v>1.169</v>
      </c>
      <c r="I143">
        <f t="shared" si="7"/>
        <v>900</v>
      </c>
    </row>
    <row r="145" spans="1:12" x14ac:dyDescent="0.2">
      <c r="A145" s="1" t="s">
        <v>21</v>
      </c>
    </row>
    <row r="146" spans="1:12" x14ac:dyDescent="0.2">
      <c r="A146">
        <v>1</v>
      </c>
      <c r="B146">
        <v>4.0030000000000001</v>
      </c>
      <c r="C146">
        <v>1348.569</v>
      </c>
      <c r="D146">
        <v>275.09699999999998</v>
      </c>
      <c r="E146">
        <v>3.27</v>
      </c>
      <c r="F146">
        <v>1.5589999999999999</v>
      </c>
      <c r="G146">
        <v>0.66900000000000004</v>
      </c>
      <c r="H146">
        <v>2.0979999999999999</v>
      </c>
      <c r="I146">
        <f>60*(A146-1)</f>
        <v>0</v>
      </c>
      <c r="J146" s="4" t="s">
        <v>36</v>
      </c>
      <c r="K146" s="4"/>
    </row>
    <row r="147" spans="1:12" x14ac:dyDescent="0.2">
      <c r="A147">
        <v>2</v>
      </c>
      <c r="B147">
        <v>4.1459999999999999</v>
      </c>
      <c r="C147">
        <v>1362.0039999999999</v>
      </c>
      <c r="D147">
        <v>251.05500000000001</v>
      </c>
      <c r="E147">
        <v>3.17</v>
      </c>
      <c r="F147">
        <v>1.665</v>
      </c>
      <c r="G147">
        <v>0.72699999999999998</v>
      </c>
      <c r="H147">
        <v>1.9039999999999999</v>
      </c>
      <c r="I147">
        <f t="shared" ref="I147:I161" si="8">60*(A147-1)</f>
        <v>60</v>
      </c>
      <c r="J147" s="4" t="s">
        <v>8</v>
      </c>
      <c r="K147" s="4"/>
    </row>
    <row r="148" spans="1:12" x14ac:dyDescent="0.2">
      <c r="A148">
        <v>3</v>
      </c>
      <c r="B148">
        <v>4.1959999999999997</v>
      </c>
      <c r="C148">
        <v>1367.7560000000001</v>
      </c>
      <c r="D148">
        <v>241.33600000000001</v>
      </c>
      <c r="E148">
        <v>3.0739999999999998</v>
      </c>
      <c r="F148">
        <v>1.738</v>
      </c>
      <c r="G148">
        <v>0.77900000000000003</v>
      </c>
      <c r="H148">
        <v>1.7689999999999999</v>
      </c>
      <c r="I148">
        <f t="shared" si="8"/>
        <v>120</v>
      </c>
      <c r="J148" s="3" t="s">
        <v>11</v>
      </c>
      <c r="K148" s="3">
        <v>211.1</v>
      </c>
      <c r="L148" t="s">
        <v>14</v>
      </c>
    </row>
    <row r="149" spans="1:12" x14ac:dyDescent="0.2">
      <c r="A149">
        <v>4</v>
      </c>
      <c r="B149">
        <v>4.2549999999999999</v>
      </c>
      <c r="C149">
        <v>1359.9369999999999</v>
      </c>
      <c r="D149">
        <v>228.619</v>
      </c>
      <c r="E149">
        <v>3.0550000000000002</v>
      </c>
      <c r="F149">
        <v>1.7729999999999999</v>
      </c>
      <c r="G149">
        <v>0.8</v>
      </c>
      <c r="H149">
        <v>1.7230000000000001</v>
      </c>
      <c r="I149">
        <f t="shared" si="8"/>
        <v>180</v>
      </c>
      <c r="J149" t="s">
        <v>12</v>
      </c>
      <c r="K149">
        <f>SQRT(F146*(E146-F146))</f>
        <v>1.6332326839737197</v>
      </c>
      <c r="L149" t="s">
        <v>13</v>
      </c>
    </row>
    <row r="150" spans="1:12" x14ac:dyDescent="0.2">
      <c r="A150">
        <v>5</v>
      </c>
      <c r="B150">
        <v>4.2720000000000002</v>
      </c>
      <c r="C150">
        <v>1343.6569999999999</v>
      </c>
      <c r="D150">
        <v>237.28899999999999</v>
      </c>
      <c r="E150">
        <v>3.016</v>
      </c>
      <c r="F150">
        <v>1.8029999999999999</v>
      </c>
      <c r="G150">
        <v>0.81799999999999995</v>
      </c>
      <c r="H150">
        <v>1.6719999999999999</v>
      </c>
      <c r="I150">
        <f t="shared" si="8"/>
        <v>240</v>
      </c>
      <c r="J150" t="s">
        <v>64</v>
      </c>
      <c r="K150">
        <f>K148/K149</f>
        <v>129.25286278644961</v>
      </c>
      <c r="L150" t="s">
        <v>65</v>
      </c>
    </row>
    <row r="151" spans="1:12" x14ac:dyDescent="0.2">
      <c r="A151">
        <v>6</v>
      </c>
      <c r="B151">
        <v>4.1710000000000003</v>
      </c>
      <c r="C151">
        <v>1353.9269999999999</v>
      </c>
      <c r="D151">
        <v>223.47499999999999</v>
      </c>
      <c r="E151">
        <v>2.9630000000000001</v>
      </c>
      <c r="F151">
        <v>1.792</v>
      </c>
      <c r="G151">
        <v>0.82499999999999996</v>
      </c>
      <c r="H151">
        <v>1.653</v>
      </c>
      <c r="I151">
        <f t="shared" si="8"/>
        <v>300</v>
      </c>
    </row>
    <row r="152" spans="1:12" x14ac:dyDescent="0.2">
      <c r="A152">
        <v>7</v>
      </c>
      <c r="B152">
        <v>4.1710000000000003</v>
      </c>
      <c r="C152">
        <v>1332.8409999999999</v>
      </c>
      <c r="D152">
        <v>220.9</v>
      </c>
      <c r="E152">
        <v>2.9239999999999999</v>
      </c>
      <c r="F152">
        <v>1.8160000000000001</v>
      </c>
      <c r="G152">
        <v>0.83599999999999997</v>
      </c>
      <c r="H152">
        <v>1.61</v>
      </c>
      <c r="I152">
        <f t="shared" si="8"/>
        <v>360</v>
      </c>
    </row>
    <row r="153" spans="1:12" x14ac:dyDescent="0.2">
      <c r="A153">
        <v>8</v>
      </c>
      <c r="B153">
        <v>4.1539999999999999</v>
      </c>
      <c r="C153">
        <v>1335.8320000000001</v>
      </c>
      <c r="D153">
        <v>224.83600000000001</v>
      </c>
      <c r="E153">
        <v>2.8820000000000001</v>
      </c>
      <c r="F153">
        <v>1.835</v>
      </c>
      <c r="G153">
        <v>0.82799999999999996</v>
      </c>
      <c r="H153">
        <v>1.571</v>
      </c>
      <c r="I153">
        <f t="shared" si="8"/>
        <v>420</v>
      </c>
    </row>
    <row r="154" spans="1:12" x14ac:dyDescent="0.2">
      <c r="A154">
        <v>9</v>
      </c>
      <c r="B154">
        <v>4.2889999999999997</v>
      </c>
      <c r="C154">
        <v>1352.396</v>
      </c>
      <c r="D154">
        <v>236.745</v>
      </c>
      <c r="E154">
        <v>2.972</v>
      </c>
      <c r="F154">
        <v>1.837</v>
      </c>
      <c r="G154">
        <v>0.85499999999999998</v>
      </c>
      <c r="H154">
        <v>1.6180000000000001</v>
      </c>
      <c r="I154">
        <f t="shared" si="8"/>
        <v>480</v>
      </c>
    </row>
    <row r="155" spans="1:12" x14ac:dyDescent="0.2">
      <c r="A155">
        <v>10</v>
      </c>
      <c r="B155">
        <v>4.415</v>
      </c>
      <c r="C155">
        <v>1353.211</v>
      </c>
      <c r="D155">
        <v>235.81299999999999</v>
      </c>
      <c r="E155">
        <v>2.9929999999999999</v>
      </c>
      <c r="F155">
        <v>1.8779999999999999</v>
      </c>
      <c r="G155">
        <v>0.84599999999999997</v>
      </c>
      <c r="H155">
        <v>1.593</v>
      </c>
      <c r="I155">
        <f t="shared" si="8"/>
        <v>540</v>
      </c>
    </row>
    <row r="156" spans="1:12" x14ac:dyDescent="0.2">
      <c r="A156">
        <v>11</v>
      </c>
      <c r="B156">
        <v>4.532</v>
      </c>
      <c r="C156">
        <v>1368.213</v>
      </c>
      <c r="D156">
        <v>230.773</v>
      </c>
      <c r="E156">
        <v>3.004</v>
      </c>
      <c r="F156">
        <v>1.921</v>
      </c>
      <c r="G156">
        <v>0.85699999999999998</v>
      </c>
      <c r="H156">
        <v>1.5640000000000001</v>
      </c>
      <c r="I156">
        <f t="shared" si="8"/>
        <v>600</v>
      </c>
    </row>
    <row r="157" spans="1:12" x14ac:dyDescent="0.2">
      <c r="A157">
        <v>12</v>
      </c>
      <c r="B157">
        <v>4.5830000000000002</v>
      </c>
      <c r="C157">
        <v>1358.6369999999999</v>
      </c>
      <c r="D157">
        <v>233.173</v>
      </c>
      <c r="E157">
        <v>2.9980000000000002</v>
      </c>
      <c r="F157">
        <v>1.946</v>
      </c>
      <c r="G157">
        <v>0.86599999999999999</v>
      </c>
      <c r="H157">
        <v>1.54</v>
      </c>
      <c r="I157">
        <f t="shared" si="8"/>
        <v>660</v>
      </c>
    </row>
    <row r="158" spans="1:12" x14ac:dyDescent="0.2">
      <c r="A158">
        <v>13</v>
      </c>
      <c r="B158">
        <v>4.6420000000000003</v>
      </c>
      <c r="C158">
        <v>1367.0160000000001</v>
      </c>
      <c r="D158">
        <v>242.952</v>
      </c>
      <c r="E158">
        <v>2.9750000000000001</v>
      </c>
      <c r="F158">
        <v>1.9870000000000001</v>
      </c>
      <c r="G158">
        <v>0.85499999999999998</v>
      </c>
      <c r="H158">
        <v>1.498</v>
      </c>
      <c r="I158">
        <f t="shared" si="8"/>
        <v>720</v>
      </c>
    </row>
    <row r="159" spans="1:12" x14ac:dyDescent="0.2">
      <c r="A159">
        <v>14</v>
      </c>
      <c r="B159">
        <v>4.5750000000000002</v>
      </c>
      <c r="C159">
        <v>1370.6289999999999</v>
      </c>
      <c r="D159">
        <v>242.422</v>
      </c>
      <c r="E159">
        <v>2.94</v>
      </c>
      <c r="F159">
        <v>1.9810000000000001</v>
      </c>
      <c r="G159">
        <v>0.86499999999999999</v>
      </c>
      <c r="H159">
        <v>1.484</v>
      </c>
      <c r="I159">
        <f t="shared" si="8"/>
        <v>780</v>
      </c>
    </row>
    <row r="160" spans="1:12" x14ac:dyDescent="0.2">
      <c r="A160">
        <v>15</v>
      </c>
      <c r="B160">
        <v>4.633</v>
      </c>
      <c r="C160">
        <v>1353.7260000000001</v>
      </c>
      <c r="D160">
        <v>235.482</v>
      </c>
      <c r="E160">
        <v>2.9529999999999998</v>
      </c>
      <c r="F160">
        <v>1.998</v>
      </c>
      <c r="G160">
        <v>0.86399999999999999</v>
      </c>
      <c r="H160">
        <v>1.478</v>
      </c>
      <c r="I160">
        <f t="shared" si="8"/>
        <v>840</v>
      </c>
    </row>
    <row r="161" spans="1:12" x14ac:dyDescent="0.2">
      <c r="A161">
        <v>16</v>
      </c>
      <c r="B161">
        <v>4.633</v>
      </c>
      <c r="C161">
        <v>1333.0650000000001</v>
      </c>
      <c r="D161">
        <v>224.09</v>
      </c>
      <c r="E161">
        <v>2.9430000000000001</v>
      </c>
      <c r="F161">
        <v>2.0049999999999999</v>
      </c>
      <c r="G161">
        <v>0.85299999999999998</v>
      </c>
      <c r="H161">
        <v>1.468</v>
      </c>
      <c r="I161">
        <f t="shared" si="8"/>
        <v>900</v>
      </c>
    </row>
    <row r="163" spans="1:12" x14ac:dyDescent="0.2">
      <c r="A163" s="1" t="s">
        <v>20</v>
      </c>
    </row>
    <row r="164" spans="1:12" x14ac:dyDescent="0.2">
      <c r="A164">
        <v>1</v>
      </c>
      <c r="B164">
        <v>5.5</v>
      </c>
      <c r="C164">
        <v>1933.239</v>
      </c>
      <c r="D164">
        <v>353.13799999999998</v>
      </c>
      <c r="E164">
        <v>4.08</v>
      </c>
      <c r="F164">
        <v>1.716</v>
      </c>
      <c r="G164">
        <v>0.46700000000000003</v>
      </c>
      <c r="H164">
        <v>2.3769999999999998</v>
      </c>
      <c r="I164">
        <f>60*(A164-1)</f>
        <v>0</v>
      </c>
      <c r="J164" s="4" t="s">
        <v>37</v>
      </c>
      <c r="K164" s="4"/>
    </row>
    <row r="165" spans="1:12" x14ac:dyDescent="0.2">
      <c r="A165">
        <v>2</v>
      </c>
      <c r="B165">
        <v>5.7519999999999998</v>
      </c>
      <c r="C165">
        <v>1930.8219999999999</v>
      </c>
      <c r="D165">
        <v>323.85000000000002</v>
      </c>
      <c r="E165">
        <v>4.0430000000000001</v>
      </c>
      <c r="F165">
        <v>1.8109999999999999</v>
      </c>
      <c r="G165">
        <v>0.68200000000000005</v>
      </c>
      <c r="H165">
        <v>2.2320000000000002</v>
      </c>
      <c r="I165">
        <f t="shared" ref="I165:I179" si="9">60*(A165-1)</f>
        <v>60</v>
      </c>
      <c r="J165" s="4" t="s">
        <v>8</v>
      </c>
      <c r="K165" s="4"/>
    </row>
    <row r="166" spans="1:12" x14ac:dyDescent="0.2">
      <c r="A166">
        <v>3</v>
      </c>
      <c r="B166">
        <v>5.8109999999999999</v>
      </c>
      <c r="C166">
        <v>1925.279</v>
      </c>
      <c r="D166">
        <v>320.79899999999998</v>
      </c>
      <c r="E166">
        <v>3.9420000000000002</v>
      </c>
      <c r="F166">
        <v>1.877</v>
      </c>
      <c r="G166">
        <v>0.74099999999999999</v>
      </c>
      <c r="H166">
        <v>2.1</v>
      </c>
      <c r="I166">
        <f t="shared" si="9"/>
        <v>120</v>
      </c>
      <c r="J166" s="3" t="s">
        <v>11</v>
      </c>
      <c r="K166" s="3">
        <v>278.89999999999998</v>
      </c>
      <c r="L166" t="s">
        <v>14</v>
      </c>
    </row>
    <row r="167" spans="1:12" x14ac:dyDescent="0.2">
      <c r="A167">
        <v>4</v>
      </c>
      <c r="B167">
        <v>5.76</v>
      </c>
      <c r="C167">
        <v>1940.885</v>
      </c>
      <c r="D167">
        <v>321.87799999999999</v>
      </c>
      <c r="E167">
        <v>3.8119999999999998</v>
      </c>
      <c r="F167">
        <v>1.9239999999999999</v>
      </c>
      <c r="G167">
        <v>0.76300000000000001</v>
      </c>
      <c r="H167">
        <v>1.9810000000000001</v>
      </c>
      <c r="I167">
        <f t="shared" si="9"/>
        <v>180</v>
      </c>
      <c r="J167" t="s">
        <v>12</v>
      </c>
      <c r="K167">
        <f>SQRT(F164*(E164-F164))</f>
        <v>2.0141062534037273</v>
      </c>
      <c r="L167" t="s">
        <v>13</v>
      </c>
    </row>
    <row r="168" spans="1:12" x14ac:dyDescent="0.2">
      <c r="A168">
        <v>5</v>
      </c>
      <c r="B168">
        <v>5.6509999999999998</v>
      </c>
      <c r="C168">
        <v>1925.452</v>
      </c>
      <c r="D168">
        <v>319.67599999999999</v>
      </c>
      <c r="E168">
        <v>3.6859999999999999</v>
      </c>
      <c r="F168">
        <v>1.952</v>
      </c>
      <c r="G168">
        <v>0.78100000000000003</v>
      </c>
      <c r="H168">
        <v>1.889</v>
      </c>
      <c r="I168">
        <f t="shared" si="9"/>
        <v>240</v>
      </c>
      <c r="J168" t="s">
        <v>64</v>
      </c>
      <c r="K168">
        <f>K166/K167</f>
        <v>138.47333005827002</v>
      </c>
      <c r="L168" t="s">
        <v>65</v>
      </c>
    </row>
    <row r="169" spans="1:12" x14ac:dyDescent="0.2">
      <c r="A169">
        <v>6</v>
      </c>
      <c r="B169">
        <v>5.6340000000000003</v>
      </c>
      <c r="C169">
        <v>1906.873</v>
      </c>
      <c r="D169">
        <v>316.64400000000001</v>
      </c>
      <c r="E169">
        <v>3.5880000000000001</v>
      </c>
      <c r="F169">
        <v>1.9990000000000001</v>
      </c>
      <c r="G169">
        <v>0.80600000000000005</v>
      </c>
      <c r="H169">
        <v>1.7949999999999999</v>
      </c>
      <c r="I169">
        <f t="shared" si="9"/>
        <v>300</v>
      </c>
    </row>
    <row r="170" spans="1:12" x14ac:dyDescent="0.2">
      <c r="A170">
        <v>7</v>
      </c>
      <c r="B170">
        <v>5.3730000000000002</v>
      </c>
      <c r="C170">
        <v>1877.7449999999999</v>
      </c>
      <c r="D170">
        <v>313.827</v>
      </c>
      <c r="E170">
        <v>3.488</v>
      </c>
      <c r="F170">
        <v>1.9610000000000001</v>
      </c>
      <c r="G170">
        <v>0.82599999999999996</v>
      </c>
      <c r="H170">
        <v>1.7789999999999999</v>
      </c>
      <c r="I170">
        <f t="shared" si="9"/>
        <v>360</v>
      </c>
    </row>
    <row r="171" spans="1:12" x14ac:dyDescent="0.2">
      <c r="A171">
        <v>8</v>
      </c>
      <c r="B171">
        <v>5.609</v>
      </c>
      <c r="C171">
        <v>1904.163</v>
      </c>
      <c r="D171">
        <v>329.24799999999999</v>
      </c>
      <c r="E171">
        <v>3.5190000000000001</v>
      </c>
      <c r="F171">
        <v>2.0289999999999999</v>
      </c>
      <c r="G171">
        <v>0.82499999999999996</v>
      </c>
      <c r="H171">
        <v>1.734</v>
      </c>
      <c r="I171">
        <f t="shared" si="9"/>
        <v>420</v>
      </c>
    </row>
    <row r="172" spans="1:12" x14ac:dyDescent="0.2">
      <c r="A172">
        <v>9</v>
      </c>
      <c r="B172">
        <v>5.4740000000000002</v>
      </c>
      <c r="C172">
        <v>1892.194</v>
      </c>
      <c r="D172">
        <v>308.10300000000001</v>
      </c>
      <c r="E172">
        <v>3.4390000000000001</v>
      </c>
      <c r="F172">
        <v>2.0270000000000001</v>
      </c>
      <c r="G172">
        <v>0.81799999999999995</v>
      </c>
      <c r="H172">
        <v>1.6970000000000001</v>
      </c>
      <c r="I172">
        <f t="shared" si="9"/>
        <v>480</v>
      </c>
    </row>
    <row r="173" spans="1:12" x14ac:dyDescent="0.2">
      <c r="A173">
        <v>10</v>
      </c>
      <c r="B173">
        <v>5.399</v>
      </c>
      <c r="C173">
        <v>1862.9359999999999</v>
      </c>
      <c r="D173">
        <v>308.411</v>
      </c>
      <c r="E173">
        <v>3.343</v>
      </c>
      <c r="F173">
        <v>2.056</v>
      </c>
      <c r="G173">
        <v>0.83</v>
      </c>
      <c r="H173">
        <v>1.6259999999999999</v>
      </c>
      <c r="I173">
        <f t="shared" si="9"/>
        <v>540</v>
      </c>
    </row>
    <row r="174" spans="1:12" x14ac:dyDescent="0.2">
      <c r="A174">
        <v>11</v>
      </c>
      <c r="B174">
        <v>5.516</v>
      </c>
      <c r="C174">
        <v>1876.296</v>
      </c>
      <c r="D174">
        <v>313.03100000000001</v>
      </c>
      <c r="E174">
        <v>3.4020000000000001</v>
      </c>
      <c r="F174">
        <v>2.0649999999999999</v>
      </c>
      <c r="G174">
        <v>0.83399999999999996</v>
      </c>
      <c r="H174">
        <v>1.6479999999999999</v>
      </c>
      <c r="I174">
        <f t="shared" si="9"/>
        <v>600</v>
      </c>
    </row>
    <row r="175" spans="1:12" x14ac:dyDescent="0.2">
      <c r="A175">
        <v>12</v>
      </c>
      <c r="B175">
        <v>5.407</v>
      </c>
      <c r="C175">
        <v>1856.019</v>
      </c>
      <c r="D175">
        <v>303.63099999999997</v>
      </c>
      <c r="E175">
        <v>3.34</v>
      </c>
      <c r="F175">
        <v>2.0609999999999999</v>
      </c>
      <c r="G175">
        <v>0.85199999999999998</v>
      </c>
      <c r="H175">
        <v>1.621</v>
      </c>
      <c r="I175">
        <f t="shared" si="9"/>
        <v>660</v>
      </c>
    </row>
    <row r="176" spans="1:12" x14ac:dyDescent="0.2">
      <c r="A176">
        <v>13</v>
      </c>
      <c r="B176">
        <v>5.4320000000000004</v>
      </c>
      <c r="C176">
        <v>1853.845</v>
      </c>
      <c r="D176">
        <v>314.154</v>
      </c>
      <c r="E176">
        <v>3.3119999999999998</v>
      </c>
      <c r="F176">
        <v>2.0880000000000001</v>
      </c>
      <c r="G176">
        <v>0.84599999999999997</v>
      </c>
      <c r="H176">
        <v>1.5860000000000001</v>
      </c>
      <c r="I176">
        <f t="shared" si="9"/>
        <v>720</v>
      </c>
    </row>
    <row r="177" spans="1:12" x14ac:dyDescent="0.2">
      <c r="A177">
        <v>14</v>
      </c>
      <c r="B177">
        <v>5.3819999999999997</v>
      </c>
      <c r="C177">
        <v>1832.0940000000001</v>
      </c>
      <c r="D177">
        <v>302.43900000000002</v>
      </c>
      <c r="E177">
        <v>3.3090000000000002</v>
      </c>
      <c r="F177">
        <v>2.0710000000000002</v>
      </c>
      <c r="G177">
        <v>0.86199999999999999</v>
      </c>
      <c r="H177">
        <v>1.5980000000000001</v>
      </c>
      <c r="I177">
        <f t="shared" si="9"/>
        <v>780</v>
      </c>
    </row>
    <row r="178" spans="1:12" x14ac:dyDescent="0.2">
      <c r="A178">
        <v>15</v>
      </c>
      <c r="B178">
        <v>5.3730000000000002</v>
      </c>
      <c r="C178">
        <v>1846.521</v>
      </c>
      <c r="D178">
        <v>309.65699999999998</v>
      </c>
      <c r="E178">
        <v>3.2810000000000001</v>
      </c>
      <c r="F178">
        <v>2.085</v>
      </c>
      <c r="G178">
        <v>0.86099999999999999</v>
      </c>
      <c r="H178">
        <v>1.5740000000000001</v>
      </c>
      <c r="I178">
        <f t="shared" si="9"/>
        <v>840</v>
      </c>
    </row>
    <row r="179" spans="1:12" x14ac:dyDescent="0.2">
      <c r="A179">
        <v>16</v>
      </c>
      <c r="B179">
        <v>5.2560000000000002</v>
      </c>
      <c r="C179">
        <v>1823.7629999999999</v>
      </c>
      <c r="D179">
        <v>298.23500000000001</v>
      </c>
      <c r="E179">
        <v>3.2330000000000001</v>
      </c>
      <c r="F179">
        <v>2.0699999999999998</v>
      </c>
      <c r="G179">
        <v>0.86699999999999999</v>
      </c>
      <c r="H179">
        <v>1.5620000000000001</v>
      </c>
      <c r="I179">
        <f t="shared" si="9"/>
        <v>900</v>
      </c>
    </row>
    <row r="181" spans="1:12" x14ac:dyDescent="0.2">
      <c r="A181" s="1" t="s">
        <v>19</v>
      </c>
    </row>
    <row r="182" spans="1:12" x14ac:dyDescent="0.2">
      <c r="A182">
        <v>1</v>
      </c>
      <c r="B182">
        <v>6.08</v>
      </c>
      <c r="C182">
        <v>1828.443</v>
      </c>
      <c r="D182">
        <v>331.92700000000002</v>
      </c>
      <c r="E182">
        <v>4.0549999999999997</v>
      </c>
      <c r="F182">
        <v>1.909</v>
      </c>
      <c r="G182">
        <v>0.61799999999999999</v>
      </c>
      <c r="H182">
        <v>2.1240000000000001</v>
      </c>
      <c r="I182">
        <f>60*(A182-1)</f>
        <v>0</v>
      </c>
      <c r="J182" s="4" t="s">
        <v>38</v>
      </c>
      <c r="K182" s="4"/>
    </row>
    <row r="183" spans="1:12" x14ac:dyDescent="0.2">
      <c r="A183">
        <v>2</v>
      </c>
      <c r="B183">
        <v>6.0039999999999996</v>
      </c>
      <c r="C183">
        <v>1844.213</v>
      </c>
      <c r="D183">
        <v>316.75</v>
      </c>
      <c r="E183">
        <v>3.9329999999999998</v>
      </c>
      <c r="F183">
        <v>1.944</v>
      </c>
      <c r="G183">
        <v>0.70399999999999996</v>
      </c>
      <c r="H183">
        <v>2.024</v>
      </c>
      <c r="I183">
        <f t="shared" ref="I183:I197" si="10">60*(A183-1)</f>
        <v>60</v>
      </c>
      <c r="J183" s="4" t="s">
        <v>8</v>
      </c>
      <c r="K183" s="4"/>
    </row>
    <row r="184" spans="1:12" x14ac:dyDescent="0.2">
      <c r="A184">
        <v>3</v>
      </c>
      <c r="B184">
        <v>6.1470000000000002</v>
      </c>
      <c r="C184">
        <v>1834.84</v>
      </c>
      <c r="D184">
        <v>320.83199999999999</v>
      </c>
      <c r="E184">
        <v>3.8690000000000002</v>
      </c>
      <c r="F184">
        <v>2.0230000000000001</v>
      </c>
      <c r="G184">
        <v>0.74299999999999999</v>
      </c>
      <c r="H184">
        <v>1.9119999999999999</v>
      </c>
      <c r="I184">
        <f t="shared" si="10"/>
        <v>120</v>
      </c>
      <c r="J184" s="3" t="s">
        <v>11</v>
      </c>
      <c r="K184" s="3">
        <v>221.1</v>
      </c>
      <c r="L184" t="s">
        <v>14</v>
      </c>
    </row>
    <row r="185" spans="1:12" x14ac:dyDescent="0.2">
      <c r="A185">
        <v>4</v>
      </c>
      <c r="B185">
        <v>6.0880000000000001</v>
      </c>
      <c r="C185">
        <v>1834.098</v>
      </c>
      <c r="D185">
        <v>309.47699999999998</v>
      </c>
      <c r="E185">
        <v>3.8149999999999999</v>
      </c>
      <c r="F185">
        <v>2.032</v>
      </c>
      <c r="G185">
        <v>0.77900000000000003</v>
      </c>
      <c r="H185">
        <v>1.877</v>
      </c>
      <c r="I185">
        <f t="shared" si="10"/>
        <v>180</v>
      </c>
      <c r="J185" t="s">
        <v>12</v>
      </c>
      <c r="K185">
        <f>SQRT(F182*(E182-F182))</f>
        <v>2.0240340906219934</v>
      </c>
      <c r="L185" t="s">
        <v>13</v>
      </c>
    </row>
    <row r="186" spans="1:12" x14ac:dyDescent="0.2">
      <c r="A186">
        <v>5</v>
      </c>
      <c r="B186">
        <v>6.0289999999999999</v>
      </c>
      <c r="C186">
        <v>1827.268</v>
      </c>
      <c r="D186">
        <v>310.459</v>
      </c>
      <c r="E186">
        <v>3.7269999999999999</v>
      </c>
      <c r="F186">
        <v>2.06</v>
      </c>
      <c r="G186">
        <v>0.80100000000000005</v>
      </c>
      <c r="H186">
        <v>1.81</v>
      </c>
      <c r="I186">
        <f t="shared" si="10"/>
        <v>240</v>
      </c>
      <c r="J186" t="s">
        <v>64</v>
      </c>
      <c r="K186">
        <f>K184/K185</f>
        <v>109.23729053004988</v>
      </c>
      <c r="L186" t="s">
        <v>65</v>
      </c>
    </row>
    <row r="187" spans="1:12" x14ac:dyDescent="0.2">
      <c r="A187">
        <v>6</v>
      </c>
      <c r="B187">
        <v>5.9370000000000003</v>
      </c>
      <c r="C187">
        <v>1807.7339999999999</v>
      </c>
      <c r="D187">
        <v>300.25900000000001</v>
      </c>
      <c r="E187">
        <v>3.65</v>
      </c>
      <c r="F187">
        <v>2.0710000000000002</v>
      </c>
      <c r="G187">
        <v>0.79700000000000004</v>
      </c>
      <c r="H187">
        <v>1.7629999999999999</v>
      </c>
      <c r="I187">
        <f t="shared" si="10"/>
        <v>300</v>
      </c>
    </row>
    <row r="188" spans="1:12" x14ac:dyDescent="0.2">
      <c r="A188">
        <v>7</v>
      </c>
      <c r="B188">
        <v>5.8860000000000001</v>
      </c>
      <c r="C188">
        <v>1796.1869999999999</v>
      </c>
      <c r="D188">
        <v>296.04700000000003</v>
      </c>
      <c r="E188">
        <v>3.6040000000000001</v>
      </c>
      <c r="F188">
        <v>2.08</v>
      </c>
      <c r="G188">
        <v>0.80800000000000005</v>
      </c>
      <c r="H188">
        <v>1.7330000000000001</v>
      </c>
      <c r="I188">
        <f t="shared" si="10"/>
        <v>360</v>
      </c>
    </row>
    <row r="189" spans="1:12" x14ac:dyDescent="0.2">
      <c r="A189">
        <v>8</v>
      </c>
      <c r="B189">
        <v>5.8360000000000003</v>
      </c>
      <c r="C189">
        <v>1789.585</v>
      </c>
      <c r="D189">
        <v>290.67399999999998</v>
      </c>
      <c r="E189">
        <v>3.556</v>
      </c>
      <c r="F189">
        <v>2.089</v>
      </c>
      <c r="G189">
        <v>0.82</v>
      </c>
      <c r="H189">
        <v>1.702</v>
      </c>
      <c r="I189">
        <f t="shared" si="10"/>
        <v>420</v>
      </c>
    </row>
    <row r="190" spans="1:12" x14ac:dyDescent="0.2">
      <c r="A190">
        <v>9</v>
      </c>
      <c r="B190">
        <v>5.9960000000000004</v>
      </c>
      <c r="C190">
        <v>1810.827</v>
      </c>
      <c r="D190">
        <v>295.69400000000002</v>
      </c>
      <c r="E190">
        <v>3.6030000000000002</v>
      </c>
      <c r="F190">
        <v>2.1190000000000002</v>
      </c>
      <c r="G190">
        <v>0.82299999999999995</v>
      </c>
      <c r="H190">
        <v>1.7</v>
      </c>
      <c r="I190">
        <f t="shared" si="10"/>
        <v>480</v>
      </c>
    </row>
    <row r="191" spans="1:12" x14ac:dyDescent="0.2">
      <c r="A191">
        <v>10</v>
      </c>
      <c r="B191">
        <v>6.1050000000000004</v>
      </c>
      <c r="C191">
        <v>1809.8420000000001</v>
      </c>
      <c r="D191">
        <v>293.63400000000001</v>
      </c>
      <c r="E191">
        <v>3.6579999999999999</v>
      </c>
      <c r="F191">
        <v>2.125</v>
      </c>
      <c r="G191">
        <v>0.79500000000000004</v>
      </c>
      <c r="H191">
        <v>1.7210000000000001</v>
      </c>
      <c r="I191">
        <f t="shared" si="10"/>
        <v>540</v>
      </c>
    </row>
    <row r="192" spans="1:12" x14ac:dyDescent="0.2">
      <c r="A192">
        <v>11</v>
      </c>
      <c r="B192">
        <v>6.2480000000000002</v>
      </c>
      <c r="C192">
        <v>1833.875</v>
      </c>
      <c r="D192">
        <v>287.75</v>
      </c>
      <c r="E192">
        <v>3.698</v>
      </c>
      <c r="F192">
        <v>2.1509999999999998</v>
      </c>
      <c r="G192">
        <v>0.82599999999999996</v>
      </c>
      <c r="H192">
        <v>1.7190000000000001</v>
      </c>
      <c r="I192">
        <f t="shared" si="10"/>
        <v>600</v>
      </c>
    </row>
    <row r="193" spans="1:12" x14ac:dyDescent="0.2">
      <c r="A193">
        <v>12</v>
      </c>
      <c r="B193">
        <v>6.3739999999999997</v>
      </c>
      <c r="C193">
        <v>1831.278</v>
      </c>
      <c r="D193">
        <v>301.30500000000001</v>
      </c>
      <c r="E193">
        <v>3.7309999999999999</v>
      </c>
      <c r="F193">
        <v>2.1749999999999998</v>
      </c>
      <c r="G193">
        <v>0.80800000000000005</v>
      </c>
      <c r="H193">
        <v>1.7150000000000001</v>
      </c>
      <c r="I193">
        <f t="shared" si="10"/>
        <v>660</v>
      </c>
    </row>
    <row r="194" spans="1:12" x14ac:dyDescent="0.2">
      <c r="A194">
        <v>13</v>
      </c>
      <c r="B194">
        <v>6.3490000000000002</v>
      </c>
      <c r="C194">
        <v>1844.338</v>
      </c>
      <c r="D194">
        <v>295.06799999999998</v>
      </c>
      <c r="E194">
        <v>3.665</v>
      </c>
      <c r="F194">
        <v>2.2050000000000001</v>
      </c>
      <c r="G194">
        <v>0.85199999999999998</v>
      </c>
      <c r="H194">
        <v>1.6619999999999999</v>
      </c>
      <c r="I194">
        <f t="shared" si="10"/>
        <v>720</v>
      </c>
    </row>
    <row r="195" spans="1:12" x14ac:dyDescent="0.2">
      <c r="A195">
        <v>14</v>
      </c>
      <c r="B195">
        <v>6.3070000000000004</v>
      </c>
      <c r="C195">
        <v>1826.164</v>
      </c>
      <c r="D195">
        <v>290.99299999999999</v>
      </c>
      <c r="E195">
        <v>3.661</v>
      </c>
      <c r="F195">
        <v>2.1930000000000001</v>
      </c>
      <c r="G195">
        <v>0.83</v>
      </c>
      <c r="H195">
        <v>1.669</v>
      </c>
      <c r="I195">
        <f t="shared" si="10"/>
        <v>780</v>
      </c>
    </row>
    <row r="196" spans="1:12" x14ac:dyDescent="0.2">
      <c r="A196">
        <v>15</v>
      </c>
      <c r="B196">
        <v>6.3319999999999999</v>
      </c>
      <c r="C196">
        <v>1821.3689999999999</v>
      </c>
      <c r="D196">
        <v>293.50799999999998</v>
      </c>
      <c r="E196">
        <v>3.625</v>
      </c>
      <c r="F196">
        <v>2.2240000000000002</v>
      </c>
      <c r="G196">
        <v>0.84599999999999997</v>
      </c>
      <c r="H196">
        <v>1.629</v>
      </c>
      <c r="I196">
        <f t="shared" si="10"/>
        <v>840</v>
      </c>
    </row>
    <row r="197" spans="1:12" x14ac:dyDescent="0.2">
      <c r="A197">
        <v>16</v>
      </c>
      <c r="B197">
        <v>6.3150000000000004</v>
      </c>
      <c r="C197">
        <v>1818.5070000000001</v>
      </c>
      <c r="D197">
        <v>288.30200000000002</v>
      </c>
      <c r="E197">
        <v>3.6320000000000001</v>
      </c>
      <c r="F197">
        <v>2.214</v>
      </c>
      <c r="G197">
        <v>0.83499999999999996</v>
      </c>
      <c r="H197">
        <v>1.641</v>
      </c>
      <c r="I197">
        <f t="shared" si="10"/>
        <v>900</v>
      </c>
    </row>
    <row r="199" spans="1:12" x14ac:dyDescent="0.2">
      <c r="A199" s="1" t="s">
        <v>18</v>
      </c>
    </row>
    <row r="200" spans="1:12" x14ac:dyDescent="0.2">
      <c r="A200">
        <v>1</v>
      </c>
      <c r="B200">
        <v>12.731</v>
      </c>
      <c r="C200">
        <v>2213.8519999999999</v>
      </c>
      <c r="D200">
        <v>380.82600000000002</v>
      </c>
      <c r="E200">
        <v>5.2359999999999998</v>
      </c>
      <c r="F200">
        <v>3.0960000000000001</v>
      </c>
      <c r="G200">
        <v>0.63500000000000001</v>
      </c>
      <c r="H200">
        <v>1.6910000000000001</v>
      </c>
      <c r="I200">
        <f>60*(A200-1)</f>
        <v>0</v>
      </c>
      <c r="J200" s="4" t="s">
        <v>39</v>
      </c>
      <c r="K200" s="4"/>
    </row>
    <row r="201" spans="1:12" x14ac:dyDescent="0.2">
      <c r="A201">
        <v>2</v>
      </c>
      <c r="B201">
        <v>12.840999999999999</v>
      </c>
      <c r="C201">
        <v>2220.0279999999998</v>
      </c>
      <c r="D201">
        <v>376.56799999999998</v>
      </c>
      <c r="E201">
        <v>5.1269999999999998</v>
      </c>
      <c r="F201">
        <v>3.1890000000000001</v>
      </c>
      <c r="G201">
        <v>0.75</v>
      </c>
      <c r="H201">
        <v>1.6080000000000001</v>
      </c>
      <c r="I201">
        <f t="shared" ref="I201:I215" si="11">60*(A201-1)</f>
        <v>60</v>
      </c>
      <c r="J201" s="4" t="s">
        <v>8</v>
      </c>
      <c r="K201" s="4"/>
    </row>
    <row r="202" spans="1:12" x14ac:dyDescent="0.2">
      <c r="A202">
        <v>3</v>
      </c>
      <c r="B202">
        <v>12.782</v>
      </c>
      <c r="C202">
        <v>2202.6410000000001</v>
      </c>
      <c r="D202">
        <v>381.33800000000002</v>
      </c>
      <c r="E202">
        <v>5.0090000000000003</v>
      </c>
      <c r="F202">
        <v>3.2490000000000001</v>
      </c>
      <c r="G202">
        <v>0.77400000000000002</v>
      </c>
      <c r="H202">
        <v>1.542</v>
      </c>
      <c r="I202">
        <f t="shared" si="11"/>
        <v>120</v>
      </c>
      <c r="J202" s="3" t="s">
        <v>11</v>
      </c>
      <c r="K202" s="3">
        <v>230.1</v>
      </c>
      <c r="L202" t="s">
        <v>14</v>
      </c>
    </row>
    <row r="203" spans="1:12" x14ac:dyDescent="0.2">
      <c r="A203">
        <v>4</v>
      </c>
      <c r="B203">
        <v>12.664</v>
      </c>
      <c r="C203">
        <v>2197.7139999999999</v>
      </c>
      <c r="D203">
        <v>379.46899999999999</v>
      </c>
      <c r="E203">
        <v>4.8890000000000002</v>
      </c>
      <c r="F203">
        <v>3.298</v>
      </c>
      <c r="G203">
        <v>0.81299999999999994</v>
      </c>
      <c r="H203">
        <v>1.482</v>
      </c>
      <c r="I203">
        <f t="shared" si="11"/>
        <v>180</v>
      </c>
      <c r="J203" t="s">
        <v>12</v>
      </c>
      <c r="K203">
        <f>SQRT(F200*(E200-F200))</f>
        <v>2.5739930069835077</v>
      </c>
      <c r="L203" t="s">
        <v>13</v>
      </c>
    </row>
    <row r="204" spans="1:12" x14ac:dyDescent="0.2">
      <c r="A204">
        <v>5</v>
      </c>
      <c r="B204">
        <v>12.74</v>
      </c>
      <c r="C204">
        <v>2209.4360000000001</v>
      </c>
      <c r="D204">
        <v>378.363</v>
      </c>
      <c r="E204">
        <v>4.851</v>
      </c>
      <c r="F204">
        <v>3.3439999999999999</v>
      </c>
      <c r="G204">
        <v>0.80900000000000005</v>
      </c>
      <c r="H204">
        <v>1.4510000000000001</v>
      </c>
      <c r="I204">
        <f t="shared" si="11"/>
        <v>240</v>
      </c>
      <c r="J204" t="s">
        <v>64</v>
      </c>
      <c r="K204">
        <f>K202/K203</f>
        <v>89.394182259126197</v>
      </c>
      <c r="L204" t="s">
        <v>65</v>
      </c>
    </row>
    <row r="205" spans="1:12" x14ac:dyDescent="0.2">
      <c r="A205">
        <v>6</v>
      </c>
      <c r="B205">
        <v>12.74</v>
      </c>
      <c r="C205">
        <v>2193.7539999999999</v>
      </c>
      <c r="D205">
        <v>383.94499999999999</v>
      </c>
      <c r="E205">
        <v>4.8109999999999999</v>
      </c>
      <c r="F205">
        <v>3.3719999999999999</v>
      </c>
      <c r="G205">
        <v>0.82399999999999995</v>
      </c>
      <c r="H205">
        <v>1.427</v>
      </c>
      <c r="I205">
        <f t="shared" si="11"/>
        <v>300</v>
      </c>
    </row>
    <row r="206" spans="1:12" x14ac:dyDescent="0.2">
      <c r="A206">
        <v>7</v>
      </c>
      <c r="B206">
        <v>12.614000000000001</v>
      </c>
      <c r="C206">
        <v>2200.797</v>
      </c>
      <c r="D206">
        <v>387.57</v>
      </c>
      <c r="E206">
        <v>4.7270000000000003</v>
      </c>
      <c r="F206">
        <v>3.3980000000000001</v>
      </c>
      <c r="G206">
        <v>0.82799999999999996</v>
      </c>
      <c r="H206">
        <v>1.391</v>
      </c>
      <c r="I206">
        <f t="shared" si="11"/>
        <v>360</v>
      </c>
    </row>
    <row r="207" spans="1:12" x14ac:dyDescent="0.2">
      <c r="A207">
        <v>8</v>
      </c>
      <c r="B207">
        <v>12.605</v>
      </c>
      <c r="C207">
        <v>2193.5970000000002</v>
      </c>
      <c r="D207">
        <v>377.79700000000003</v>
      </c>
      <c r="E207">
        <v>4.6989999999999998</v>
      </c>
      <c r="F207">
        <v>3.415</v>
      </c>
      <c r="G207">
        <v>0.85599999999999998</v>
      </c>
      <c r="H207">
        <v>1.3759999999999999</v>
      </c>
      <c r="I207">
        <f t="shared" si="11"/>
        <v>420</v>
      </c>
    </row>
    <row r="208" spans="1:12" x14ac:dyDescent="0.2">
      <c r="A208">
        <v>9</v>
      </c>
      <c r="B208">
        <v>12.656000000000001</v>
      </c>
      <c r="C208">
        <v>2185.5239999999999</v>
      </c>
      <c r="D208">
        <v>374.73200000000003</v>
      </c>
      <c r="E208">
        <v>4.7060000000000004</v>
      </c>
      <c r="F208">
        <v>3.4239999999999999</v>
      </c>
      <c r="G208">
        <v>0.85599999999999998</v>
      </c>
      <c r="H208">
        <v>1.3740000000000001</v>
      </c>
      <c r="I208">
        <f t="shared" si="11"/>
        <v>480</v>
      </c>
    </row>
    <row r="209" spans="1:12" x14ac:dyDescent="0.2">
      <c r="A209">
        <v>10</v>
      </c>
      <c r="B209">
        <v>12.672000000000001</v>
      </c>
      <c r="C209">
        <v>2173.873</v>
      </c>
      <c r="D209">
        <v>367.13099999999997</v>
      </c>
      <c r="E209">
        <v>4.67</v>
      </c>
      <c r="F209">
        <v>3.4550000000000001</v>
      </c>
      <c r="G209">
        <v>0.85699999999999998</v>
      </c>
      <c r="H209">
        <v>1.3520000000000001</v>
      </c>
      <c r="I209">
        <f t="shared" si="11"/>
        <v>540</v>
      </c>
    </row>
    <row r="210" spans="1:12" x14ac:dyDescent="0.2">
      <c r="A210">
        <v>11</v>
      </c>
      <c r="B210">
        <v>12.647</v>
      </c>
      <c r="C210">
        <v>2173.8879999999999</v>
      </c>
      <c r="D210">
        <v>366.95800000000003</v>
      </c>
      <c r="E210">
        <v>4.665</v>
      </c>
      <c r="F210">
        <v>3.452</v>
      </c>
      <c r="G210">
        <v>0.872</v>
      </c>
      <c r="H210">
        <v>1.3520000000000001</v>
      </c>
      <c r="I210">
        <f t="shared" si="11"/>
        <v>600</v>
      </c>
    </row>
    <row r="211" spans="1:12" x14ac:dyDescent="0.2">
      <c r="A211">
        <v>12</v>
      </c>
      <c r="B211">
        <v>12.563000000000001</v>
      </c>
      <c r="C211">
        <v>2166.181</v>
      </c>
      <c r="D211">
        <v>369.8</v>
      </c>
      <c r="E211">
        <v>4.617</v>
      </c>
      <c r="F211">
        <v>3.464</v>
      </c>
      <c r="G211">
        <v>0.86699999999999999</v>
      </c>
      <c r="H211">
        <v>1.333</v>
      </c>
      <c r="I211">
        <f t="shared" si="11"/>
        <v>660</v>
      </c>
    </row>
    <row r="212" spans="1:12" x14ac:dyDescent="0.2">
      <c r="A212">
        <v>13</v>
      </c>
      <c r="B212">
        <v>12.571999999999999</v>
      </c>
      <c r="C212">
        <v>2170.857</v>
      </c>
      <c r="D212">
        <v>359.25599999999997</v>
      </c>
      <c r="E212">
        <v>4.6189999999999998</v>
      </c>
      <c r="F212">
        <v>3.4649999999999999</v>
      </c>
      <c r="G212">
        <v>0.88100000000000001</v>
      </c>
      <c r="H212">
        <v>1.333</v>
      </c>
      <c r="I212">
        <f t="shared" si="11"/>
        <v>720</v>
      </c>
    </row>
    <row r="213" spans="1:12" x14ac:dyDescent="0.2">
      <c r="A213">
        <v>14</v>
      </c>
      <c r="B213">
        <v>12.664</v>
      </c>
      <c r="C213">
        <v>2160.6759999999999</v>
      </c>
      <c r="D213">
        <v>357.69900000000001</v>
      </c>
      <c r="E213">
        <v>4.6289999999999996</v>
      </c>
      <c r="F213">
        <v>3.484</v>
      </c>
      <c r="G213">
        <v>0.86699999999999999</v>
      </c>
      <c r="H213">
        <v>1.329</v>
      </c>
      <c r="I213">
        <f t="shared" si="11"/>
        <v>780</v>
      </c>
    </row>
    <row r="214" spans="1:12" x14ac:dyDescent="0.2">
      <c r="A214">
        <v>15</v>
      </c>
      <c r="B214">
        <v>12.563000000000001</v>
      </c>
      <c r="C214">
        <v>2165.0250000000001</v>
      </c>
      <c r="D214">
        <v>361.858</v>
      </c>
      <c r="E214">
        <v>4.6210000000000004</v>
      </c>
      <c r="F214">
        <v>3.4609999999999999</v>
      </c>
      <c r="G214">
        <v>0.876</v>
      </c>
      <c r="H214">
        <v>1.335</v>
      </c>
      <c r="I214">
        <f t="shared" si="11"/>
        <v>840</v>
      </c>
    </row>
    <row r="215" spans="1:12" x14ac:dyDescent="0.2">
      <c r="A215">
        <v>16</v>
      </c>
      <c r="B215">
        <v>12.496</v>
      </c>
      <c r="C215">
        <v>2150.076</v>
      </c>
      <c r="D215">
        <v>354.00599999999997</v>
      </c>
      <c r="E215">
        <v>4.5890000000000004</v>
      </c>
      <c r="F215">
        <v>3.4670000000000001</v>
      </c>
      <c r="G215">
        <v>0.876</v>
      </c>
      <c r="H215">
        <v>1.3240000000000001</v>
      </c>
      <c r="I215">
        <f t="shared" si="11"/>
        <v>900</v>
      </c>
    </row>
    <row r="217" spans="1:12" x14ac:dyDescent="0.2">
      <c r="A217" s="1" t="s">
        <v>17</v>
      </c>
    </row>
    <row r="218" spans="1:12" x14ac:dyDescent="0.2">
      <c r="A218">
        <v>1</v>
      </c>
      <c r="B218">
        <v>4.4740000000000002</v>
      </c>
      <c r="C218">
        <v>1624.1</v>
      </c>
      <c r="D218">
        <v>332.66</v>
      </c>
      <c r="E218">
        <v>3.5550000000000002</v>
      </c>
      <c r="F218">
        <v>1.6020000000000001</v>
      </c>
      <c r="G218">
        <v>0.622</v>
      </c>
      <c r="H218">
        <v>2.218</v>
      </c>
      <c r="I218">
        <f>60*(A218-1)</f>
        <v>0</v>
      </c>
      <c r="J218" s="4" t="s">
        <v>27</v>
      </c>
      <c r="K218" s="4"/>
    </row>
    <row r="219" spans="1:12" x14ac:dyDescent="0.2">
      <c r="A219">
        <v>2</v>
      </c>
      <c r="B219">
        <v>4.633</v>
      </c>
      <c r="C219">
        <v>1662.675</v>
      </c>
      <c r="D219">
        <v>308.65499999999997</v>
      </c>
      <c r="E219">
        <v>3.3730000000000002</v>
      </c>
      <c r="F219">
        <v>1.7490000000000001</v>
      </c>
      <c r="G219">
        <v>0.77700000000000002</v>
      </c>
      <c r="H219">
        <v>1.929</v>
      </c>
      <c r="I219">
        <f t="shared" ref="I219:I233" si="12">60*(A219-1)</f>
        <v>60</v>
      </c>
      <c r="J219" s="4" t="s">
        <v>8</v>
      </c>
      <c r="K219" s="4"/>
    </row>
    <row r="220" spans="1:12" x14ac:dyDescent="0.2">
      <c r="A220">
        <v>3</v>
      </c>
      <c r="B220">
        <v>4.5999999999999996</v>
      </c>
      <c r="C220">
        <v>1665.3130000000001</v>
      </c>
      <c r="D220">
        <v>299.78699999999998</v>
      </c>
      <c r="E220">
        <v>3.1819999999999999</v>
      </c>
      <c r="F220">
        <v>1.84</v>
      </c>
      <c r="G220">
        <v>0.82499999999999996</v>
      </c>
      <c r="H220">
        <v>1.7290000000000001</v>
      </c>
      <c r="I220">
        <f t="shared" si="12"/>
        <v>120</v>
      </c>
      <c r="J220" s="3" t="s">
        <v>11</v>
      </c>
      <c r="K220" s="3">
        <v>141</v>
      </c>
      <c r="L220" t="s">
        <v>14</v>
      </c>
    </row>
    <row r="221" spans="1:12" x14ac:dyDescent="0.2">
      <c r="A221">
        <v>4</v>
      </c>
      <c r="B221">
        <v>4.633</v>
      </c>
      <c r="C221">
        <v>1654.3969999999999</v>
      </c>
      <c r="D221">
        <v>297.89699999999999</v>
      </c>
      <c r="E221">
        <v>3.1070000000000002</v>
      </c>
      <c r="F221">
        <v>1.899</v>
      </c>
      <c r="G221">
        <v>0.84699999999999998</v>
      </c>
      <c r="H221">
        <v>1.6359999999999999</v>
      </c>
      <c r="I221">
        <f t="shared" si="12"/>
        <v>180</v>
      </c>
      <c r="J221" t="s">
        <v>12</v>
      </c>
      <c r="K221">
        <f>SQRT(F218*(E218-F218))</f>
        <v>1.7688148574681297</v>
      </c>
      <c r="L221" t="s">
        <v>13</v>
      </c>
    </row>
    <row r="222" spans="1:12" x14ac:dyDescent="0.2">
      <c r="A222">
        <v>5</v>
      </c>
      <c r="B222">
        <v>4.5830000000000002</v>
      </c>
      <c r="C222">
        <v>1649.481</v>
      </c>
      <c r="D222">
        <v>289.16199999999998</v>
      </c>
      <c r="E222">
        <v>3.0219999999999998</v>
      </c>
      <c r="F222">
        <v>1.931</v>
      </c>
      <c r="G222">
        <v>0.85499999999999998</v>
      </c>
      <c r="H222">
        <v>1.5649999999999999</v>
      </c>
      <c r="I222">
        <f t="shared" si="12"/>
        <v>240</v>
      </c>
      <c r="J222" t="s">
        <v>64</v>
      </c>
      <c r="K222">
        <f>K220/K221</f>
        <v>79.714391477820641</v>
      </c>
      <c r="L222" t="s">
        <v>65</v>
      </c>
    </row>
    <row r="223" spans="1:12" x14ac:dyDescent="0.2">
      <c r="A223">
        <v>6</v>
      </c>
      <c r="B223">
        <v>4.5999999999999996</v>
      </c>
      <c r="C223">
        <v>1648.558</v>
      </c>
      <c r="D223">
        <v>296.32900000000001</v>
      </c>
      <c r="E223">
        <v>2.9910000000000001</v>
      </c>
      <c r="F223">
        <v>1.958</v>
      </c>
      <c r="G223">
        <v>0.874</v>
      </c>
      <c r="H223">
        <v>1.5269999999999999</v>
      </c>
      <c r="I223">
        <f t="shared" si="12"/>
        <v>300</v>
      </c>
    </row>
    <row r="224" spans="1:12" x14ac:dyDescent="0.2">
      <c r="A224">
        <v>7</v>
      </c>
      <c r="B224">
        <v>4.617</v>
      </c>
      <c r="C224">
        <v>1624.8689999999999</v>
      </c>
      <c r="D224">
        <v>280.68400000000003</v>
      </c>
      <c r="E224">
        <v>2.9870000000000001</v>
      </c>
      <c r="F224">
        <v>1.968</v>
      </c>
      <c r="G224">
        <v>0.85</v>
      </c>
      <c r="H224">
        <v>1.518</v>
      </c>
      <c r="I224">
        <f t="shared" si="12"/>
        <v>360</v>
      </c>
    </row>
    <row r="225" spans="1:12" x14ac:dyDescent="0.2">
      <c r="A225">
        <v>8</v>
      </c>
      <c r="B225">
        <v>4.5410000000000004</v>
      </c>
      <c r="C225">
        <v>1635.6310000000001</v>
      </c>
      <c r="D225">
        <v>279.584</v>
      </c>
      <c r="E225">
        <v>2.9319999999999999</v>
      </c>
      <c r="F225">
        <v>1.972</v>
      </c>
      <c r="G225">
        <v>0.86299999999999999</v>
      </c>
      <c r="H225">
        <v>1.4870000000000001</v>
      </c>
      <c r="I225">
        <f t="shared" si="12"/>
        <v>420</v>
      </c>
    </row>
    <row r="226" spans="1:12" x14ac:dyDescent="0.2">
      <c r="A226">
        <v>9</v>
      </c>
      <c r="B226">
        <v>4.4569999999999999</v>
      </c>
      <c r="C226">
        <v>1546.125</v>
      </c>
      <c r="D226">
        <v>253.26</v>
      </c>
      <c r="E226">
        <v>2.8719999999999999</v>
      </c>
      <c r="F226">
        <v>1.976</v>
      </c>
      <c r="G226">
        <v>0.875</v>
      </c>
      <c r="H226">
        <v>1.454</v>
      </c>
      <c r="I226">
        <f t="shared" si="12"/>
        <v>480</v>
      </c>
    </row>
    <row r="227" spans="1:12" x14ac:dyDescent="0.2">
      <c r="A227">
        <v>10</v>
      </c>
      <c r="B227">
        <v>4.5659999999999998</v>
      </c>
      <c r="C227">
        <v>1609.681</v>
      </c>
      <c r="D227">
        <v>280.57</v>
      </c>
      <c r="E227">
        <v>2.8919999999999999</v>
      </c>
      <c r="F227">
        <v>2.0099999999999998</v>
      </c>
      <c r="G227">
        <v>0.86299999999999999</v>
      </c>
      <c r="H227">
        <v>1.4379999999999999</v>
      </c>
      <c r="I227">
        <f t="shared" si="12"/>
        <v>540</v>
      </c>
    </row>
    <row r="228" spans="1:12" x14ac:dyDescent="0.2">
      <c r="A228">
        <v>11</v>
      </c>
      <c r="B228">
        <v>4.5910000000000002</v>
      </c>
      <c r="C228">
        <v>1626.0239999999999</v>
      </c>
      <c r="D228">
        <v>282.25799999999998</v>
      </c>
      <c r="E228">
        <v>2.89</v>
      </c>
      <c r="F228">
        <v>2.0219999999999998</v>
      </c>
      <c r="G228">
        <v>0.88900000000000001</v>
      </c>
      <c r="H228">
        <v>1.429</v>
      </c>
      <c r="I228">
        <f t="shared" si="12"/>
        <v>600</v>
      </c>
    </row>
    <row r="229" spans="1:12" x14ac:dyDescent="0.2">
      <c r="A229">
        <v>12</v>
      </c>
      <c r="B229">
        <v>4.5659999999999998</v>
      </c>
      <c r="C229">
        <v>1623.07</v>
      </c>
      <c r="D229">
        <v>284.50900000000001</v>
      </c>
      <c r="E229">
        <v>2.8879999999999999</v>
      </c>
      <c r="F229">
        <v>2.0129999999999999</v>
      </c>
      <c r="G229">
        <v>0.88400000000000001</v>
      </c>
      <c r="H229">
        <v>1.4339999999999999</v>
      </c>
      <c r="I229">
        <f t="shared" si="12"/>
        <v>660</v>
      </c>
    </row>
    <row r="230" spans="1:12" x14ac:dyDescent="0.2">
      <c r="A230">
        <v>13</v>
      </c>
      <c r="B230">
        <v>4.5659999999999998</v>
      </c>
      <c r="C230">
        <v>1621.9259999999999</v>
      </c>
      <c r="D230">
        <v>270.16899999999998</v>
      </c>
      <c r="E230">
        <v>2.9009999999999998</v>
      </c>
      <c r="F230">
        <v>2.004</v>
      </c>
      <c r="G230">
        <v>0.88400000000000001</v>
      </c>
      <c r="H230">
        <v>1.4470000000000001</v>
      </c>
      <c r="I230">
        <f t="shared" si="12"/>
        <v>720</v>
      </c>
    </row>
    <row r="231" spans="1:12" x14ac:dyDescent="0.2">
      <c r="A231">
        <v>14</v>
      </c>
      <c r="B231">
        <v>4.5750000000000002</v>
      </c>
      <c r="C231">
        <v>1607.6179999999999</v>
      </c>
      <c r="D231">
        <v>273.94299999999998</v>
      </c>
      <c r="E231">
        <v>2.8359999999999999</v>
      </c>
      <c r="F231">
        <v>2.0539999999999998</v>
      </c>
      <c r="G231">
        <v>0.89800000000000002</v>
      </c>
      <c r="H231">
        <v>1.381</v>
      </c>
      <c r="I231">
        <f t="shared" si="12"/>
        <v>780</v>
      </c>
    </row>
    <row r="232" spans="1:12" x14ac:dyDescent="0.2">
      <c r="A232">
        <v>15</v>
      </c>
      <c r="B232">
        <v>4.532</v>
      </c>
      <c r="C232">
        <v>1599.258</v>
      </c>
      <c r="D232">
        <v>272.93400000000003</v>
      </c>
      <c r="E232">
        <v>2.8530000000000002</v>
      </c>
      <c r="F232">
        <v>2.0219999999999998</v>
      </c>
      <c r="G232">
        <v>0.89</v>
      </c>
      <c r="H232">
        <v>1.411</v>
      </c>
      <c r="I232">
        <f t="shared" si="12"/>
        <v>840</v>
      </c>
    </row>
    <row r="233" spans="1:12" x14ac:dyDescent="0.2">
      <c r="A233">
        <v>16</v>
      </c>
      <c r="B233">
        <v>4.5490000000000004</v>
      </c>
      <c r="C233">
        <v>1605.623</v>
      </c>
      <c r="D233">
        <v>274.334</v>
      </c>
      <c r="E233">
        <v>2.859</v>
      </c>
      <c r="F233">
        <v>2.0259999999999998</v>
      </c>
      <c r="G233">
        <v>0.88800000000000001</v>
      </c>
      <c r="H233">
        <v>1.411</v>
      </c>
      <c r="I233">
        <f t="shared" si="12"/>
        <v>900</v>
      </c>
    </row>
    <row r="235" spans="1:12" x14ac:dyDescent="0.2">
      <c r="A235" s="1" t="s">
        <v>16</v>
      </c>
    </row>
    <row r="236" spans="1:12" x14ac:dyDescent="0.2">
      <c r="A236">
        <v>1</v>
      </c>
      <c r="B236">
        <v>6.1470000000000002</v>
      </c>
      <c r="C236">
        <v>2449.7579999999998</v>
      </c>
      <c r="D236">
        <v>525.78300000000002</v>
      </c>
      <c r="E236">
        <v>4.17</v>
      </c>
      <c r="F236">
        <v>1.877</v>
      </c>
      <c r="G236">
        <v>0.58499999999999996</v>
      </c>
      <c r="H236">
        <v>2.2210000000000001</v>
      </c>
      <c r="I236">
        <f>60*(A236-1)</f>
        <v>0</v>
      </c>
      <c r="J236" s="4" t="s">
        <v>40</v>
      </c>
      <c r="K236" s="4"/>
    </row>
    <row r="237" spans="1:12" x14ac:dyDescent="0.2">
      <c r="A237">
        <v>2</v>
      </c>
      <c r="B237">
        <v>7.3659999999999997</v>
      </c>
      <c r="C237">
        <v>2559.4670000000001</v>
      </c>
      <c r="D237">
        <v>489.78899999999999</v>
      </c>
      <c r="E237">
        <v>4.0880000000000001</v>
      </c>
      <c r="F237">
        <v>2.294</v>
      </c>
      <c r="G237">
        <v>0.76600000000000001</v>
      </c>
      <c r="H237">
        <v>1.782</v>
      </c>
      <c r="I237">
        <f t="shared" ref="I237:I251" si="13">60*(A237-1)</f>
        <v>60</v>
      </c>
      <c r="J237" s="4" t="s">
        <v>8</v>
      </c>
      <c r="K237" s="4"/>
    </row>
    <row r="238" spans="1:12" x14ac:dyDescent="0.2">
      <c r="A238">
        <v>3</v>
      </c>
      <c r="B238">
        <v>8.0139999999999993</v>
      </c>
      <c r="C238">
        <v>2607.6410000000001</v>
      </c>
      <c r="D238">
        <v>475.83300000000003</v>
      </c>
      <c r="E238">
        <v>3.97</v>
      </c>
      <c r="F238">
        <v>2.57</v>
      </c>
      <c r="G238">
        <v>0.85699999999999998</v>
      </c>
      <c r="H238">
        <v>1.5449999999999999</v>
      </c>
      <c r="I238">
        <f t="shared" si="13"/>
        <v>120</v>
      </c>
      <c r="J238" s="3" t="s">
        <v>11</v>
      </c>
      <c r="K238" s="3">
        <v>123.9</v>
      </c>
      <c r="L238" t="s">
        <v>14</v>
      </c>
    </row>
    <row r="239" spans="1:12" x14ac:dyDescent="0.2">
      <c r="A239">
        <v>4</v>
      </c>
      <c r="B239">
        <v>8.5020000000000007</v>
      </c>
      <c r="C239">
        <v>2600.087</v>
      </c>
      <c r="D239">
        <v>481.36900000000003</v>
      </c>
      <c r="E239">
        <v>3.9510000000000001</v>
      </c>
      <c r="F239">
        <v>2.74</v>
      </c>
      <c r="G239">
        <v>0.88800000000000001</v>
      </c>
      <c r="H239">
        <v>1.4419999999999999</v>
      </c>
      <c r="I239">
        <f t="shared" si="13"/>
        <v>180</v>
      </c>
      <c r="J239" t="s">
        <v>12</v>
      </c>
      <c r="K239">
        <f>SQRT(F236*(E236-F236))</f>
        <v>2.0745989973968464</v>
      </c>
      <c r="L239" t="s">
        <v>13</v>
      </c>
    </row>
    <row r="240" spans="1:12" x14ac:dyDescent="0.2">
      <c r="A240">
        <v>5</v>
      </c>
      <c r="B240">
        <v>8.7959999999999994</v>
      </c>
      <c r="C240">
        <v>2586.828</v>
      </c>
      <c r="D240">
        <v>472.53300000000002</v>
      </c>
      <c r="E240">
        <v>3.94</v>
      </c>
      <c r="F240">
        <v>2.8420000000000001</v>
      </c>
      <c r="G240">
        <v>0.86499999999999999</v>
      </c>
      <c r="H240">
        <v>1.3859999999999999</v>
      </c>
      <c r="I240">
        <f t="shared" si="13"/>
        <v>240</v>
      </c>
      <c r="J240" t="s">
        <v>64</v>
      </c>
      <c r="K240">
        <f>K238/K239</f>
        <v>59.722384979201543</v>
      </c>
      <c r="L240" t="s">
        <v>65</v>
      </c>
    </row>
    <row r="241" spans="1:9" x14ac:dyDescent="0.2">
      <c r="A241">
        <v>6</v>
      </c>
      <c r="B241">
        <v>9.0229999999999997</v>
      </c>
      <c r="C241">
        <v>2569.9270000000001</v>
      </c>
      <c r="D241">
        <v>471.536</v>
      </c>
      <c r="E241">
        <v>3.9470000000000001</v>
      </c>
      <c r="F241">
        <v>2.911</v>
      </c>
      <c r="G241">
        <v>0.89900000000000002</v>
      </c>
      <c r="H241">
        <v>1.3560000000000001</v>
      </c>
      <c r="I241">
        <f t="shared" si="13"/>
        <v>300</v>
      </c>
    </row>
    <row r="242" spans="1:9" x14ac:dyDescent="0.2">
      <c r="A242">
        <v>7</v>
      </c>
      <c r="B242">
        <v>9.1829999999999998</v>
      </c>
      <c r="C242">
        <v>2547.7139999999999</v>
      </c>
      <c r="D242">
        <v>478.47500000000002</v>
      </c>
      <c r="E242">
        <v>3.8980000000000001</v>
      </c>
      <c r="F242">
        <v>2.9990000000000001</v>
      </c>
      <c r="G242">
        <v>0.91500000000000004</v>
      </c>
      <c r="H242">
        <v>1.3</v>
      </c>
      <c r="I242">
        <f t="shared" si="13"/>
        <v>360</v>
      </c>
    </row>
    <row r="243" spans="1:9" x14ac:dyDescent="0.2">
      <c r="A243">
        <v>8</v>
      </c>
      <c r="B243">
        <v>9.2669999999999995</v>
      </c>
      <c r="C243">
        <v>2536.23</v>
      </c>
      <c r="D243">
        <v>467.61799999999999</v>
      </c>
      <c r="E243">
        <v>3.8759999999999999</v>
      </c>
      <c r="F243">
        <v>3.044</v>
      </c>
      <c r="G243">
        <v>0.89400000000000002</v>
      </c>
      <c r="H243">
        <v>1.274</v>
      </c>
      <c r="I243">
        <f t="shared" si="13"/>
        <v>420</v>
      </c>
    </row>
    <row r="244" spans="1:9" x14ac:dyDescent="0.2">
      <c r="A244">
        <v>9</v>
      </c>
      <c r="B244">
        <v>9.3680000000000003</v>
      </c>
      <c r="C244">
        <v>2520.7939999999999</v>
      </c>
      <c r="D244">
        <v>471.93799999999999</v>
      </c>
      <c r="E244">
        <v>3.8620000000000001</v>
      </c>
      <c r="F244">
        <v>3.089</v>
      </c>
      <c r="G244">
        <v>0.9</v>
      </c>
      <c r="H244">
        <v>1.25</v>
      </c>
      <c r="I244">
        <f t="shared" si="13"/>
        <v>480</v>
      </c>
    </row>
    <row r="245" spans="1:9" x14ac:dyDescent="0.2">
      <c r="A245">
        <v>10</v>
      </c>
      <c r="B245">
        <v>9.5109999999999992</v>
      </c>
      <c r="C245">
        <v>2496.1489999999999</v>
      </c>
      <c r="D245">
        <v>458.21600000000001</v>
      </c>
      <c r="E245">
        <v>3.8580000000000001</v>
      </c>
      <c r="F245">
        <v>3.1389999999999998</v>
      </c>
      <c r="G245">
        <v>0.90500000000000003</v>
      </c>
      <c r="H245">
        <v>1.2290000000000001</v>
      </c>
      <c r="I245">
        <f t="shared" si="13"/>
        <v>540</v>
      </c>
    </row>
    <row r="246" spans="1:9" x14ac:dyDescent="0.2">
      <c r="A246">
        <v>11</v>
      </c>
      <c r="B246">
        <v>9.6029999999999998</v>
      </c>
      <c r="C246">
        <v>2507.1689999999999</v>
      </c>
      <c r="D246">
        <v>455.35599999999999</v>
      </c>
      <c r="E246">
        <v>3.86</v>
      </c>
      <c r="F246">
        <v>3.1680000000000001</v>
      </c>
      <c r="G246">
        <v>0.89400000000000002</v>
      </c>
      <c r="H246">
        <v>1.2190000000000001</v>
      </c>
      <c r="I246">
        <f t="shared" si="13"/>
        <v>600</v>
      </c>
    </row>
    <row r="247" spans="1:9" x14ac:dyDescent="0.2">
      <c r="A247">
        <v>12</v>
      </c>
      <c r="B247">
        <v>9.6449999999999996</v>
      </c>
      <c r="C247">
        <v>2502.1289999999999</v>
      </c>
      <c r="D247">
        <v>455.26799999999997</v>
      </c>
      <c r="E247">
        <v>3.8490000000000002</v>
      </c>
      <c r="F247">
        <v>3.1909999999999998</v>
      </c>
      <c r="G247">
        <v>0.91</v>
      </c>
      <c r="H247">
        <v>1.206</v>
      </c>
      <c r="I247">
        <f t="shared" si="13"/>
        <v>660</v>
      </c>
    </row>
    <row r="248" spans="1:9" x14ac:dyDescent="0.2">
      <c r="A248">
        <v>13</v>
      </c>
      <c r="B248">
        <v>9.6449999999999996</v>
      </c>
      <c r="C248">
        <v>2489.0479999999998</v>
      </c>
      <c r="D248">
        <v>451.10599999999999</v>
      </c>
      <c r="E248">
        <v>3.85</v>
      </c>
      <c r="F248">
        <v>3.19</v>
      </c>
      <c r="G248">
        <v>0.88900000000000001</v>
      </c>
      <c r="H248">
        <v>1.2070000000000001</v>
      </c>
      <c r="I248">
        <f t="shared" si="13"/>
        <v>720</v>
      </c>
    </row>
    <row r="249" spans="1:9" x14ac:dyDescent="0.2">
      <c r="A249">
        <v>14</v>
      </c>
      <c r="B249">
        <v>9.57</v>
      </c>
      <c r="C249">
        <v>2480.7959999999998</v>
      </c>
      <c r="D249">
        <v>439.76900000000001</v>
      </c>
      <c r="E249">
        <v>3.8340000000000001</v>
      </c>
      <c r="F249">
        <v>3.1779999999999999</v>
      </c>
      <c r="G249">
        <v>0.91400000000000003</v>
      </c>
      <c r="H249">
        <v>1.206</v>
      </c>
      <c r="I249">
        <f t="shared" si="13"/>
        <v>780</v>
      </c>
    </row>
    <row r="250" spans="1:9" x14ac:dyDescent="0.2">
      <c r="A250">
        <v>15</v>
      </c>
      <c r="B250">
        <v>9.4939999999999998</v>
      </c>
      <c r="C250">
        <v>2448.6660000000002</v>
      </c>
      <c r="D250">
        <v>428.58199999999999</v>
      </c>
      <c r="E250">
        <v>3.7949999999999999</v>
      </c>
      <c r="F250">
        <v>3.1850000000000001</v>
      </c>
      <c r="G250">
        <v>0.89500000000000002</v>
      </c>
      <c r="H250">
        <v>1.1910000000000001</v>
      </c>
      <c r="I250">
        <f t="shared" si="13"/>
        <v>840</v>
      </c>
    </row>
    <row r="251" spans="1:9" x14ac:dyDescent="0.2">
      <c r="A251">
        <v>16</v>
      </c>
      <c r="B251">
        <v>9.6959999999999997</v>
      </c>
      <c r="C251">
        <v>2455.9989999999998</v>
      </c>
      <c r="D251">
        <v>432.79199999999997</v>
      </c>
      <c r="E251">
        <v>3.827</v>
      </c>
      <c r="F251">
        <v>3.226</v>
      </c>
      <c r="G251">
        <v>0.89400000000000002</v>
      </c>
      <c r="H251">
        <v>1.1870000000000001</v>
      </c>
      <c r="I251">
        <f t="shared" si="13"/>
        <v>900</v>
      </c>
    </row>
  </sheetData>
  <mergeCells count="6">
    <mergeCell ref="J39:K39"/>
    <mergeCell ref="J1:K1"/>
    <mergeCell ref="J2:K2"/>
    <mergeCell ref="J20:K20"/>
    <mergeCell ref="J21:K21"/>
    <mergeCell ref="J38:K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3ABE2-0982-3F40-8275-0067F4B7635C}">
  <dimension ref="A1:P238"/>
  <sheetViews>
    <sheetView workbookViewId="0">
      <selection activeCell="K13" sqref="K13"/>
    </sheetView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24</v>
      </c>
      <c r="F1" t="s">
        <v>25</v>
      </c>
      <c r="G1" t="s">
        <v>3</v>
      </c>
      <c r="H1" t="s">
        <v>4</v>
      </c>
      <c r="I1" s="5" t="s">
        <v>23</v>
      </c>
      <c r="J1" s="6" t="s">
        <v>41</v>
      </c>
      <c r="K1" s="6"/>
    </row>
    <row r="2" spans="1:16" x14ac:dyDescent="0.2">
      <c r="A2">
        <v>1</v>
      </c>
      <c r="B2">
        <v>1.32</v>
      </c>
      <c r="C2">
        <v>1419.752</v>
      </c>
      <c r="D2">
        <v>324.70299999999997</v>
      </c>
      <c r="E2">
        <v>1.7729999999999999</v>
      </c>
      <c r="F2">
        <v>0.94799999999999995</v>
      </c>
      <c r="G2">
        <v>0.748</v>
      </c>
      <c r="H2">
        <v>1.87</v>
      </c>
      <c r="I2">
        <f t="shared" ref="I2:I17" si="0">60*(A2-1)</f>
        <v>0</v>
      </c>
      <c r="J2" s="6" t="s">
        <v>30</v>
      </c>
      <c r="K2" s="6"/>
      <c r="O2" s="3"/>
      <c r="P2" s="3"/>
    </row>
    <row r="3" spans="1:16" x14ac:dyDescent="0.2">
      <c r="A3">
        <v>2</v>
      </c>
      <c r="B3">
        <v>1.2949999999999999</v>
      </c>
      <c r="C3">
        <v>1298.896</v>
      </c>
      <c r="D3">
        <v>221.714</v>
      </c>
      <c r="E3">
        <v>1.5760000000000001</v>
      </c>
      <c r="F3">
        <v>1.046</v>
      </c>
      <c r="G3">
        <v>0.90300000000000002</v>
      </c>
      <c r="H3">
        <v>1.5069999999999999</v>
      </c>
      <c r="I3">
        <f t="shared" si="0"/>
        <v>60</v>
      </c>
      <c r="J3" s="3" t="s">
        <v>11</v>
      </c>
      <c r="K3" s="3">
        <v>106.7</v>
      </c>
      <c r="L3" t="s">
        <v>14</v>
      </c>
      <c r="O3" s="3"/>
      <c r="P3" s="3"/>
    </row>
    <row r="4" spans="1:16" x14ac:dyDescent="0.2">
      <c r="A4">
        <v>3</v>
      </c>
      <c r="B4">
        <v>1.4379999999999999</v>
      </c>
      <c r="C4">
        <v>1458.029</v>
      </c>
      <c r="D4">
        <v>302.75900000000001</v>
      </c>
      <c r="E4">
        <v>1.5660000000000001</v>
      </c>
      <c r="F4">
        <v>1.169</v>
      </c>
      <c r="G4">
        <v>0.92200000000000004</v>
      </c>
      <c r="H4">
        <v>1.34</v>
      </c>
      <c r="I4">
        <f t="shared" si="0"/>
        <v>120</v>
      </c>
      <c r="J4" t="s">
        <v>12</v>
      </c>
      <c r="K4">
        <f>SQRT(F2*(E2-F2))</f>
        <v>0.88436417837902048</v>
      </c>
      <c r="L4" t="s">
        <v>13</v>
      </c>
      <c r="O4" s="3"/>
      <c r="P4" s="3"/>
    </row>
    <row r="5" spans="1:16" x14ac:dyDescent="0.2">
      <c r="A5">
        <v>4</v>
      </c>
      <c r="B5">
        <v>1.4550000000000001</v>
      </c>
      <c r="C5">
        <v>1446.249</v>
      </c>
      <c r="D5">
        <v>280.38600000000002</v>
      </c>
      <c r="E5">
        <v>1.528</v>
      </c>
      <c r="F5">
        <v>1.212</v>
      </c>
      <c r="G5">
        <v>0.93200000000000005</v>
      </c>
      <c r="H5">
        <v>1.2609999999999999</v>
      </c>
      <c r="I5">
        <f t="shared" si="0"/>
        <v>180</v>
      </c>
      <c r="J5" t="s">
        <v>64</v>
      </c>
      <c r="K5">
        <f>K3/K4</f>
        <v>120.65165302779887</v>
      </c>
      <c r="L5" t="s">
        <v>65</v>
      </c>
      <c r="O5" s="3"/>
      <c r="P5" s="3"/>
    </row>
    <row r="6" spans="1:16" x14ac:dyDescent="0.2">
      <c r="A6">
        <v>5</v>
      </c>
      <c r="B6">
        <v>1.4379999999999999</v>
      </c>
      <c r="C6">
        <v>1464.2809999999999</v>
      </c>
      <c r="D6">
        <v>277.52100000000002</v>
      </c>
      <c r="E6">
        <v>1.49</v>
      </c>
      <c r="F6">
        <v>1.2290000000000001</v>
      </c>
      <c r="G6">
        <v>0.95399999999999996</v>
      </c>
      <c r="H6">
        <v>1.212</v>
      </c>
      <c r="I6">
        <f t="shared" si="0"/>
        <v>240</v>
      </c>
      <c r="O6" s="3"/>
      <c r="P6" s="3"/>
    </row>
    <row r="7" spans="1:16" x14ac:dyDescent="0.2">
      <c r="A7">
        <v>6</v>
      </c>
      <c r="B7">
        <v>1.4970000000000001</v>
      </c>
      <c r="C7">
        <v>1441.056</v>
      </c>
      <c r="D7">
        <v>279.33</v>
      </c>
      <c r="E7">
        <v>1.4830000000000001</v>
      </c>
      <c r="F7">
        <v>1.2849999999999999</v>
      </c>
      <c r="G7">
        <v>0.92700000000000005</v>
      </c>
      <c r="H7">
        <v>1.1539999999999999</v>
      </c>
      <c r="I7">
        <f t="shared" si="0"/>
        <v>300</v>
      </c>
    </row>
    <row r="8" spans="1:16" x14ac:dyDescent="0.2">
      <c r="A8">
        <v>7</v>
      </c>
      <c r="B8">
        <v>1.5049999999999999</v>
      </c>
      <c r="C8">
        <v>1430.5250000000001</v>
      </c>
      <c r="D8">
        <v>264.517</v>
      </c>
      <c r="E8">
        <v>1.502</v>
      </c>
      <c r="F8">
        <v>1.276</v>
      </c>
      <c r="G8">
        <v>0.96499999999999997</v>
      </c>
      <c r="H8">
        <v>1.177</v>
      </c>
      <c r="I8">
        <f t="shared" si="0"/>
        <v>360</v>
      </c>
      <c r="O8" s="3"/>
      <c r="P8" s="3"/>
    </row>
    <row r="9" spans="1:16" x14ac:dyDescent="0.2">
      <c r="A9">
        <v>8</v>
      </c>
      <c r="B9">
        <v>1.5389999999999999</v>
      </c>
      <c r="C9">
        <v>1412.1089999999999</v>
      </c>
      <c r="D9">
        <v>269.39400000000001</v>
      </c>
      <c r="E9">
        <v>1.486</v>
      </c>
      <c r="F9">
        <v>1.319</v>
      </c>
      <c r="G9">
        <v>0.90100000000000002</v>
      </c>
      <c r="H9">
        <v>1.127</v>
      </c>
      <c r="I9">
        <f t="shared" si="0"/>
        <v>420</v>
      </c>
      <c r="O9" s="3"/>
      <c r="P9" s="3"/>
    </row>
    <row r="10" spans="1:16" x14ac:dyDescent="0.2">
      <c r="A10">
        <v>9</v>
      </c>
      <c r="B10">
        <v>1.5389999999999999</v>
      </c>
      <c r="C10">
        <v>1394.18</v>
      </c>
      <c r="D10">
        <v>241.745</v>
      </c>
      <c r="E10">
        <v>1.498</v>
      </c>
      <c r="F10">
        <v>1.3080000000000001</v>
      </c>
      <c r="G10">
        <v>0.93100000000000005</v>
      </c>
      <c r="H10">
        <v>1.1459999999999999</v>
      </c>
      <c r="I10">
        <f t="shared" si="0"/>
        <v>480</v>
      </c>
      <c r="O10" s="3"/>
      <c r="P10" s="3"/>
    </row>
    <row r="11" spans="1:16" x14ac:dyDescent="0.2">
      <c r="A11">
        <v>10</v>
      </c>
      <c r="B11">
        <v>1.53</v>
      </c>
      <c r="C11">
        <v>1395.154</v>
      </c>
      <c r="D11">
        <v>236.74700000000001</v>
      </c>
      <c r="E11">
        <v>1.4990000000000001</v>
      </c>
      <c r="F11">
        <v>1.3</v>
      </c>
      <c r="G11">
        <v>0.95799999999999996</v>
      </c>
      <c r="H11">
        <v>1.153</v>
      </c>
      <c r="I11">
        <f t="shared" si="0"/>
        <v>540</v>
      </c>
      <c r="O11" s="3"/>
      <c r="P11" s="3"/>
    </row>
    <row r="12" spans="1:16" x14ac:dyDescent="0.2">
      <c r="A12">
        <v>11</v>
      </c>
      <c r="B12">
        <v>1.5720000000000001</v>
      </c>
      <c r="C12">
        <v>1400.2729999999999</v>
      </c>
      <c r="D12">
        <v>235.511</v>
      </c>
      <c r="E12">
        <v>1.4750000000000001</v>
      </c>
      <c r="F12">
        <v>1.357</v>
      </c>
      <c r="G12">
        <v>0.95099999999999996</v>
      </c>
      <c r="H12">
        <v>1.087</v>
      </c>
      <c r="I12">
        <f t="shared" si="0"/>
        <v>600</v>
      </c>
    </row>
    <row r="13" spans="1:16" x14ac:dyDescent="0.2">
      <c r="A13">
        <v>12</v>
      </c>
      <c r="B13">
        <v>1.53</v>
      </c>
      <c r="C13">
        <v>1370.297</v>
      </c>
      <c r="D13">
        <v>220.18899999999999</v>
      </c>
      <c r="E13">
        <v>1.4570000000000001</v>
      </c>
      <c r="F13">
        <v>1.3380000000000001</v>
      </c>
      <c r="G13">
        <v>0.93500000000000005</v>
      </c>
      <c r="H13">
        <v>1.089</v>
      </c>
      <c r="I13">
        <f t="shared" si="0"/>
        <v>660</v>
      </c>
      <c r="O13" s="3"/>
      <c r="P13" s="3"/>
    </row>
    <row r="14" spans="1:16" x14ac:dyDescent="0.2">
      <c r="A14">
        <v>13</v>
      </c>
      <c r="B14">
        <v>1.5389999999999999</v>
      </c>
      <c r="C14">
        <v>1364.913</v>
      </c>
      <c r="D14">
        <v>207.387</v>
      </c>
      <c r="E14">
        <v>1.4750000000000001</v>
      </c>
      <c r="F14">
        <v>1.329</v>
      </c>
      <c r="G14">
        <v>0.90900000000000003</v>
      </c>
      <c r="H14">
        <v>1.1100000000000001</v>
      </c>
      <c r="I14">
        <f t="shared" si="0"/>
        <v>720</v>
      </c>
      <c r="O14" s="3"/>
      <c r="P14" s="3"/>
    </row>
    <row r="15" spans="1:16" x14ac:dyDescent="0.2">
      <c r="A15">
        <v>14</v>
      </c>
      <c r="B15">
        <v>1.581</v>
      </c>
      <c r="C15">
        <v>1350.59</v>
      </c>
      <c r="D15">
        <v>216.92400000000001</v>
      </c>
      <c r="E15">
        <v>1.4850000000000001</v>
      </c>
      <c r="F15">
        <v>1.3560000000000001</v>
      </c>
      <c r="G15">
        <v>0.93400000000000005</v>
      </c>
      <c r="H15">
        <v>1.095</v>
      </c>
      <c r="I15">
        <f t="shared" si="0"/>
        <v>780</v>
      </c>
      <c r="O15" s="3"/>
      <c r="P15" s="3"/>
    </row>
    <row r="16" spans="1:16" x14ac:dyDescent="0.2">
      <c r="A16">
        <v>15</v>
      </c>
      <c r="B16">
        <v>1.589</v>
      </c>
      <c r="C16">
        <v>1335.36</v>
      </c>
      <c r="D16">
        <v>206.58099999999999</v>
      </c>
      <c r="E16">
        <v>1.4910000000000001</v>
      </c>
      <c r="F16">
        <v>1.357</v>
      </c>
      <c r="G16">
        <v>0.93899999999999995</v>
      </c>
      <c r="H16">
        <v>1.099</v>
      </c>
      <c r="I16">
        <f t="shared" si="0"/>
        <v>840</v>
      </c>
      <c r="O16" s="3"/>
      <c r="P16" s="3"/>
    </row>
    <row r="17" spans="1:12" x14ac:dyDescent="0.2">
      <c r="A17">
        <v>16</v>
      </c>
      <c r="B17">
        <v>1.615</v>
      </c>
      <c r="C17">
        <v>1327.7339999999999</v>
      </c>
      <c r="D17">
        <v>205.50899999999999</v>
      </c>
      <c r="E17">
        <v>1.5009999999999999</v>
      </c>
      <c r="F17">
        <v>1.37</v>
      </c>
      <c r="G17">
        <v>0.93200000000000005</v>
      </c>
      <c r="H17">
        <v>1.095</v>
      </c>
      <c r="I17">
        <f t="shared" si="0"/>
        <v>900</v>
      </c>
    </row>
    <row r="19" spans="1:12" x14ac:dyDescent="0.2">
      <c r="A19" s="1" t="s">
        <v>6</v>
      </c>
    </row>
    <row r="20" spans="1:12" x14ac:dyDescent="0.2">
      <c r="A20">
        <v>1</v>
      </c>
      <c r="B20">
        <v>1.732</v>
      </c>
      <c r="C20">
        <v>1349.184</v>
      </c>
      <c r="D20">
        <v>279.58499999999998</v>
      </c>
      <c r="E20">
        <v>2.2029999999999998</v>
      </c>
      <c r="F20">
        <v>1.0009999999999999</v>
      </c>
      <c r="G20">
        <v>0.67700000000000005</v>
      </c>
      <c r="H20">
        <v>2.2000000000000002</v>
      </c>
      <c r="I20">
        <f>60*(A20-1)</f>
        <v>0</v>
      </c>
      <c r="J20" s="6" t="s">
        <v>42</v>
      </c>
      <c r="K20" s="6"/>
    </row>
    <row r="21" spans="1:12" x14ac:dyDescent="0.2">
      <c r="A21">
        <v>2</v>
      </c>
      <c r="B21">
        <v>1.85</v>
      </c>
      <c r="C21">
        <v>1568.741</v>
      </c>
      <c r="D21">
        <v>330.24700000000001</v>
      </c>
      <c r="E21">
        <v>1.8069999999999999</v>
      </c>
      <c r="F21">
        <v>1.304</v>
      </c>
      <c r="G21">
        <v>0.876</v>
      </c>
      <c r="H21">
        <v>1.3859999999999999</v>
      </c>
      <c r="I21">
        <f t="shared" ref="I21:I35" si="1">60*(A21-1)</f>
        <v>60</v>
      </c>
      <c r="J21" s="6" t="s">
        <v>30</v>
      </c>
      <c r="K21" s="6"/>
    </row>
    <row r="22" spans="1:12" x14ac:dyDescent="0.2">
      <c r="A22">
        <v>3</v>
      </c>
      <c r="B22">
        <v>2.153</v>
      </c>
      <c r="C22">
        <v>1600.3440000000001</v>
      </c>
      <c r="D22">
        <v>311.78899999999999</v>
      </c>
      <c r="E22">
        <v>1.8029999999999999</v>
      </c>
      <c r="F22">
        <v>1.52</v>
      </c>
      <c r="G22">
        <v>0.91300000000000003</v>
      </c>
      <c r="H22">
        <v>1.1870000000000001</v>
      </c>
      <c r="I22">
        <f t="shared" si="1"/>
        <v>120</v>
      </c>
      <c r="J22" s="3" t="s">
        <v>11</v>
      </c>
      <c r="K22" s="3">
        <v>46.64</v>
      </c>
      <c r="L22" t="s">
        <v>14</v>
      </c>
    </row>
    <row r="23" spans="1:12" x14ac:dyDescent="0.2">
      <c r="A23">
        <v>4</v>
      </c>
      <c r="B23">
        <v>2.3460000000000001</v>
      </c>
      <c r="C23">
        <v>1589.2760000000001</v>
      </c>
      <c r="D23">
        <v>284.77699999999999</v>
      </c>
      <c r="E23">
        <v>1.887</v>
      </c>
      <c r="F23">
        <v>1.583</v>
      </c>
      <c r="G23">
        <v>0.94899999999999995</v>
      </c>
      <c r="H23">
        <v>1.1919999999999999</v>
      </c>
      <c r="I23">
        <f t="shared" si="1"/>
        <v>180</v>
      </c>
      <c r="J23" t="s">
        <v>12</v>
      </c>
      <c r="K23">
        <f>SQRT(F20*(E20-F20))</f>
        <v>1.096905647719985</v>
      </c>
      <c r="L23" t="s">
        <v>13</v>
      </c>
    </row>
    <row r="24" spans="1:12" x14ac:dyDescent="0.2">
      <c r="A24">
        <v>5</v>
      </c>
      <c r="B24">
        <v>2.5059999999999998</v>
      </c>
      <c r="C24">
        <v>1586.7080000000001</v>
      </c>
      <c r="D24">
        <v>282.60300000000001</v>
      </c>
      <c r="E24">
        <v>1.897</v>
      </c>
      <c r="F24">
        <v>1.6819999999999999</v>
      </c>
      <c r="G24">
        <v>0.92600000000000005</v>
      </c>
      <c r="H24">
        <v>1.127</v>
      </c>
      <c r="I24">
        <f t="shared" si="1"/>
        <v>240</v>
      </c>
      <c r="J24" t="s">
        <v>64</v>
      </c>
      <c r="K24">
        <f>K22/K23</f>
        <v>42.519609682879604</v>
      </c>
      <c r="L24" t="s">
        <v>65</v>
      </c>
    </row>
    <row r="25" spans="1:12" x14ac:dyDescent="0.2">
      <c r="A25">
        <v>6</v>
      </c>
      <c r="B25">
        <v>2.64</v>
      </c>
      <c r="C25">
        <v>1539.105</v>
      </c>
      <c r="D25">
        <v>266.197</v>
      </c>
      <c r="E25">
        <v>1.948</v>
      </c>
      <c r="F25">
        <v>1.726</v>
      </c>
      <c r="G25">
        <v>0.92400000000000004</v>
      </c>
      <c r="H25">
        <v>1.129</v>
      </c>
      <c r="I25">
        <f t="shared" si="1"/>
        <v>300</v>
      </c>
    </row>
    <row r="26" spans="1:12" x14ac:dyDescent="0.2">
      <c r="A26">
        <v>7</v>
      </c>
      <c r="B26">
        <v>2.7160000000000002</v>
      </c>
      <c r="C26">
        <v>1538.963</v>
      </c>
      <c r="D26">
        <v>266.608</v>
      </c>
      <c r="E26">
        <v>1.97</v>
      </c>
      <c r="F26">
        <v>1.7549999999999999</v>
      </c>
      <c r="G26">
        <v>0.94299999999999995</v>
      </c>
      <c r="H26">
        <v>1.123</v>
      </c>
      <c r="I26">
        <f t="shared" si="1"/>
        <v>360</v>
      </c>
    </row>
    <row r="27" spans="1:12" x14ac:dyDescent="0.2">
      <c r="A27">
        <v>8</v>
      </c>
      <c r="B27">
        <v>2.8170000000000002</v>
      </c>
      <c r="C27">
        <v>1498.2149999999999</v>
      </c>
      <c r="D27">
        <v>254.40600000000001</v>
      </c>
      <c r="E27">
        <v>1.9910000000000001</v>
      </c>
      <c r="F27">
        <v>1.802</v>
      </c>
      <c r="G27">
        <v>0.92100000000000004</v>
      </c>
      <c r="H27">
        <v>1.105</v>
      </c>
      <c r="I27">
        <f t="shared" si="1"/>
        <v>420</v>
      </c>
    </row>
    <row r="28" spans="1:12" x14ac:dyDescent="0.2">
      <c r="A28">
        <v>9</v>
      </c>
      <c r="B28">
        <v>2.8</v>
      </c>
      <c r="C28">
        <v>1500.4469999999999</v>
      </c>
      <c r="D28">
        <v>233.17699999999999</v>
      </c>
      <c r="E28">
        <v>1.972</v>
      </c>
      <c r="F28">
        <v>1.8080000000000001</v>
      </c>
      <c r="G28">
        <v>0.93899999999999995</v>
      </c>
      <c r="H28">
        <v>1.091</v>
      </c>
      <c r="I28">
        <f t="shared" si="1"/>
        <v>480</v>
      </c>
    </row>
    <row r="29" spans="1:12" x14ac:dyDescent="0.2">
      <c r="A29">
        <v>10</v>
      </c>
      <c r="B29">
        <v>2.8759999999999999</v>
      </c>
      <c r="C29">
        <v>1497.374</v>
      </c>
      <c r="D29">
        <v>244.62799999999999</v>
      </c>
      <c r="E29">
        <v>1.986</v>
      </c>
      <c r="F29">
        <v>1.8440000000000001</v>
      </c>
      <c r="G29">
        <v>0.92400000000000004</v>
      </c>
      <c r="H29">
        <v>1.077</v>
      </c>
      <c r="I29">
        <f t="shared" si="1"/>
        <v>540</v>
      </c>
    </row>
    <row r="30" spans="1:12" x14ac:dyDescent="0.2">
      <c r="A30">
        <v>11</v>
      </c>
      <c r="B30">
        <v>2.8929999999999998</v>
      </c>
      <c r="C30">
        <v>1490.174</v>
      </c>
      <c r="D30">
        <v>247.81</v>
      </c>
      <c r="E30">
        <v>1.9990000000000001</v>
      </c>
      <c r="F30">
        <v>1.8420000000000001</v>
      </c>
      <c r="G30">
        <v>0.91400000000000003</v>
      </c>
      <c r="H30">
        <v>1.085</v>
      </c>
      <c r="I30">
        <f t="shared" si="1"/>
        <v>600</v>
      </c>
    </row>
    <row r="31" spans="1:12" x14ac:dyDescent="0.2">
      <c r="A31">
        <v>12</v>
      </c>
      <c r="B31">
        <v>2.859</v>
      </c>
      <c r="C31">
        <v>1476.924</v>
      </c>
      <c r="D31">
        <v>219.98</v>
      </c>
      <c r="E31">
        <v>2</v>
      </c>
      <c r="F31">
        <v>1.821</v>
      </c>
      <c r="G31">
        <v>0.95799999999999996</v>
      </c>
      <c r="H31">
        <v>1.0980000000000001</v>
      </c>
      <c r="I31">
        <f t="shared" si="1"/>
        <v>660</v>
      </c>
    </row>
    <row r="32" spans="1:12" x14ac:dyDescent="0.2">
      <c r="A32">
        <v>13</v>
      </c>
      <c r="B32">
        <v>2.9180000000000001</v>
      </c>
      <c r="C32">
        <v>1445.277</v>
      </c>
      <c r="D32">
        <v>221.78200000000001</v>
      </c>
      <c r="E32">
        <v>2.0009999999999999</v>
      </c>
      <c r="F32">
        <v>1.857</v>
      </c>
      <c r="G32">
        <v>0.93799999999999994</v>
      </c>
      <c r="H32">
        <v>1.0780000000000001</v>
      </c>
      <c r="I32">
        <f t="shared" si="1"/>
        <v>720</v>
      </c>
    </row>
    <row r="33" spans="1:12" x14ac:dyDescent="0.2">
      <c r="A33">
        <v>14</v>
      </c>
      <c r="B33">
        <v>2.9430000000000001</v>
      </c>
      <c r="C33">
        <v>1434.646</v>
      </c>
      <c r="D33">
        <v>223.12899999999999</v>
      </c>
      <c r="E33">
        <v>2.0169999999999999</v>
      </c>
      <c r="F33">
        <v>1.8580000000000001</v>
      </c>
      <c r="G33">
        <v>0.93</v>
      </c>
      <c r="H33">
        <v>1.085</v>
      </c>
      <c r="I33">
        <f t="shared" si="1"/>
        <v>780</v>
      </c>
    </row>
    <row r="34" spans="1:12" x14ac:dyDescent="0.2">
      <c r="A34">
        <v>15</v>
      </c>
      <c r="B34">
        <v>2.952</v>
      </c>
      <c r="C34">
        <v>1419.9459999999999</v>
      </c>
      <c r="D34">
        <v>208.88300000000001</v>
      </c>
      <c r="E34">
        <v>2.0169999999999999</v>
      </c>
      <c r="F34">
        <v>1.8640000000000001</v>
      </c>
      <c r="G34">
        <v>0.93300000000000005</v>
      </c>
      <c r="H34">
        <v>1.0820000000000001</v>
      </c>
      <c r="I34">
        <f t="shared" si="1"/>
        <v>840</v>
      </c>
    </row>
    <row r="35" spans="1:12" x14ac:dyDescent="0.2">
      <c r="A35">
        <v>16</v>
      </c>
      <c r="B35">
        <v>3.0019999999999998</v>
      </c>
      <c r="C35">
        <v>1399.826</v>
      </c>
      <c r="D35">
        <v>216.92099999999999</v>
      </c>
      <c r="E35">
        <v>2.052</v>
      </c>
      <c r="F35">
        <v>1.8620000000000001</v>
      </c>
      <c r="G35">
        <v>0.91100000000000003</v>
      </c>
      <c r="H35">
        <v>1.1020000000000001</v>
      </c>
      <c r="I35">
        <f t="shared" si="1"/>
        <v>900</v>
      </c>
    </row>
    <row r="37" spans="1:12" x14ac:dyDescent="0.2">
      <c r="A37" s="1" t="s">
        <v>7</v>
      </c>
    </row>
    <row r="38" spans="1:12" x14ac:dyDescent="0.2">
      <c r="A38">
        <v>1</v>
      </c>
      <c r="B38">
        <v>1.5469999999999999</v>
      </c>
      <c r="C38">
        <v>1172.8320000000001</v>
      </c>
      <c r="D38">
        <v>244.80600000000001</v>
      </c>
      <c r="E38">
        <v>1.952</v>
      </c>
      <c r="F38">
        <v>1.0089999999999999</v>
      </c>
      <c r="G38">
        <v>0.66900000000000004</v>
      </c>
      <c r="H38">
        <v>1.9350000000000001</v>
      </c>
      <c r="I38">
        <f>60*(A38-1)</f>
        <v>0</v>
      </c>
      <c r="J38" s="6" t="s">
        <v>43</v>
      </c>
      <c r="K38" s="6"/>
    </row>
    <row r="39" spans="1:12" x14ac:dyDescent="0.2">
      <c r="A39">
        <v>2</v>
      </c>
      <c r="B39">
        <v>1.5640000000000001</v>
      </c>
      <c r="C39">
        <v>1228.3009999999999</v>
      </c>
      <c r="D39">
        <v>237.17500000000001</v>
      </c>
      <c r="E39">
        <v>1.911</v>
      </c>
      <c r="F39">
        <v>1.042</v>
      </c>
      <c r="G39">
        <v>0.78600000000000003</v>
      </c>
      <c r="H39">
        <v>1.833</v>
      </c>
      <c r="I39">
        <f t="shared" ref="I39:I53" si="2">60*(A39-1)</f>
        <v>60</v>
      </c>
      <c r="J39" s="6" t="s">
        <v>30</v>
      </c>
      <c r="K39" s="6"/>
    </row>
    <row r="40" spans="1:12" x14ac:dyDescent="0.2">
      <c r="A40">
        <v>3</v>
      </c>
      <c r="B40">
        <v>1.581</v>
      </c>
      <c r="C40">
        <v>1238.4259999999999</v>
      </c>
      <c r="D40">
        <v>239.61600000000001</v>
      </c>
      <c r="E40">
        <v>1.8069999999999999</v>
      </c>
      <c r="F40">
        <v>1.1140000000000001</v>
      </c>
      <c r="G40">
        <v>0.83699999999999997</v>
      </c>
      <c r="H40">
        <v>1.623</v>
      </c>
      <c r="I40">
        <f t="shared" si="2"/>
        <v>120</v>
      </c>
      <c r="J40" s="3" t="s">
        <v>11</v>
      </c>
      <c r="K40" s="3">
        <v>193.9</v>
      </c>
      <c r="L40" t="s">
        <v>14</v>
      </c>
    </row>
    <row r="41" spans="1:12" x14ac:dyDescent="0.2">
      <c r="A41">
        <v>4</v>
      </c>
      <c r="B41">
        <v>1.581</v>
      </c>
      <c r="C41">
        <v>1232.5530000000001</v>
      </c>
      <c r="D41">
        <v>226.93299999999999</v>
      </c>
      <c r="E41">
        <v>1.7629999999999999</v>
      </c>
      <c r="F41">
        <v>1.1419999999999999</v>
      </c>
      <c r="G41">
        <v>0.876</v>
      </c>
      <c r="H41">
        <v>1.544</v>
      </c>
      <c r="I41">
        <f t="shared" si="2"/>
        <v>180</v>
      </c>
      <c r="J41" t="s">
        <v>12</v>
      </c>
      <c r="K41">
        <f>SQRT(F38*(E38-F38))</f>
        <v>0.97544195111754339</v>
      </c>
      <c r="L41" t="s">
        <v>13</v>
      </c>
    </row>
    <row r="42" spans="1:12" x14ac:dyDescent="0.2">
      <c r="A42">
        <v>5</v>
      </c>
      <c r="B42">
        <v>1.5640000000000001</v>
      </c>
      <c r="C42">
        <v>1216.4459999999999</v>
      </c>
      <c r="D42">
        <v>207.24100000000001</v>
      </c>
      <c r="E42">
        <v>1.7030000000000001</v>
      </c>
      <c r="F42">
        <v>1.169</v>
      </c>
      <c r="G42">
        <v>0.90300000000000002</v>
      </c>
      <c r="H42">
        <v>1.4570000000000001</v>
      </c>
      <c r="I42">
        <f t="shared" si="2"/>
        <v>240</v>
      </c>
      <c r="J42" t="s">
        <v>64</v>
      </c>
      <c r="K42">
        <f>K40/K41</f>
        <v>198.78169047153739</v>
      </c>
      <c r="L42" t="s">
        <v>65</v>
      </c>
    </row>
    <row r="43" spans="1:12" x14ac:dyDescent="0.2">
      <c r="A43">
        <v>6</v>
      </c>
      <c r="B43">
        <v>1.5980000000000001</v>
      </c>
      <c r="C43">
        <v>1247.8789999999999</v>
      </c>
      <c r="D43">
        <v>224.22900000000001</v>
      </c>
      <c r="E43">
        <v>1.716</v>
      </c>
      <c r="F43">
        <v>1.1859999999999999</v>
      </c>
      <c r="G43">
        <v>0.91400000000000003</v>
      </c>
      <c r="H43">
        <v>1.4470000000000001</v>
      </c>
      <c r="I43">
        <f t="shared" si="2"/>
        <v>300</v>
      </c>
    </row>
    <row r="44" spans="1:12" x14ac:dyDescent="0.2">
      <c r="A44">
        <v>7</v>
      </c>
      <c r="B44">
        <v>1.615</v>
      </c>
      <c r="C44">
        <v>1241.01</v>
      </c>
      <c r="D44">
        <v>228.45099999999999</v>
      </c>
      <c r="E44">
        <v>1.677</v>
      </c>
      <c r="F44">
        <v>1.226</v>
      </c>
      <c r="G44">
        <v>0.92400000000000004</v>
      </c>
      <c r="H44">
        <v>1.3680000000000001</v>
      </c>
      <c r="I44">
        <f t="shared" si="2"/>
        <v>360</v>
      </c>
    </row>
    <row r="45" spans="1:12" x14ac:dyDescent="0.2">
      <c r="A45">
        <v>8</v>
      </c>
      <c r="B45">
        <v>1.5980000000000001</v>
      </c>
      <c r="C45">
        <v>1221.2370000000001</v>
      </c>
      <c r="D45">
        <v>212.49</v>
      </c>
      <c r="E45">
        <v>1.671</v>
      </c>
      <c r="F45">
        <v>1.2170000000000001</v>
      </c>
      <c r="G45">
        <v>0.89300000000000002</v>
      </c>
      <c r="H45">
        <v>1.373</v>
      </c>
      <c r="I45">
        <f t="shared" si="2"/>
        <v>420</v>
      </c>
    </row>
    <row r="46" spans="1:12" x14ac:dyDescent="0.2">
      <c r="A46">
        <v>9</v>
      </c>
      <c r="B46">
        <v>1.589</v>
      </c>
      <c r="C46">
        <v>1234.9100000000001</v>
      </c>
      <c r="D46">
        <v>212.874</v>
      </c>
      <c r="E46">
        <v>1.643</v>
      </c>
      <c r="F46">
        <v>1.232</v>
      </c>
      <c r="G46">
        <v>0.90900000000000003</v>
      </c>
      <c r="H46">
        <v>1.3340000000000001</v>
      </c>
      <c r="I46">
        <f t="shared" si="2"/>
        <v>480</v>
      </c>
    </row>
    <row r="47" spans="1:12" x14ac:dyDescent="0.2">
      <c r="A47">
        <v>10</v>
      </c>
      <c r="B47">
        <v>1.5720000000000001</v>
      </c>
      <c r="C47">
        <v>1237.8399999999999</v>
      </c>
      <c r="D47">
        <v>204.124</v>
      </c>
      <c r="E47">
        <v>1.649</v>
      </c>
      <c r="F47">
        <v>1.214</v>
      </c>
      <c r="G47">
        <v>0.92900000000000005</v>
      </c>
      <c r="H47">
        <v>1.359</v>
      </c>
      <c r="I47">
        <f t="shared" si="2"/>
        <v>540</v>
      </c>
    </row>
    <row r="48" spans="1:12" x14ac:dyDescent="0.2">
      <c r="A48">
        <v>11</v>
      </c>
      <c r="B48">
        <v>1.5720000000000001</v>
      </c>
      <c r="C48">
        <v>1228.08</v>
      </c>
      <c r="D48">
        <v>200.58099999999999</v>
      </c>
      <c r="E48">
        <v>1.6279999999999999</v>
      </c>
      <c r="F48">
        <v>1.23</v>
      </c>
      <c r="G48">
        <v>0.95099999999999996</v>
      </c>
      <c r="H48">
        <v>1.323</v>
      </c>
      <c r="I48">
        <f t="shared" si="2"/>
        <v>600</v>
      </c>
    </row>
    <row r="49" spans="1:12" x14ac:dyDescent="0.2">
      <c r="A49">
        <v>12</v>
      </c>
      <c r="B49">
        <v>1.556</v>
      </c>
      <c r="C49">
        <v>1250.049</v>
      </c>
      <c r="D49">
        <v>198.86</v>
      </c>
      <c r="E49">
        <v>1.613</v>
      </c>
      <c r="F49">
        <v>1.228</v>
      </c>
      <c r="G49">
        <v>0.95</v>
      </c>
      <c r="H49">
        <v>1.3140000000000001</v>
      </c>
      <c r="I49">
        <f t="shared" si="2"/>
        <v>660</v>
      </c>
    </row>
    <row r="50" spans="1:12" x14ac:dyDescent="0.2">
      <c r="A50">
        <v>13</v>
      </c>
      <c r="B50">
        <v>1.623</v>
      </c>
      <c r="C50">
        <v>1221.3679999999999</v>
      </c>
      <c r="D50">
        <v>214.70500000000001</v>
      </c>
      <c r="E50">
        <v>1.635</v>
      </c>
      <c r="F50">
        <v>1.264</v>
      </c>
      <c r="G50">
        <v>0.95</v>
      </c>
      <c r="H50">
        <v>1.294</v>
      </c>
      <c r="I50">
        <f t="shared" si="2"/>
        <v>720</v>
      </c>
    </row>
    <row r="51" spans="1:12" x14ac:dyDescent="0.2">
      <c r="A51">
        <v>14</v>
      </c>
      <c r="B51">
        <v>1.581</v>
      </c>
      <c r="C51">
        <v>1203.681</v>
      </c>
      <c r="D51">
        <v>199.04</v>
      </c>
      <c r="E51">
        <v>1.631</v>
      </c>
      <c r="F51">
        <v>1.234</v>
      </c>
      <c r="G51">
        <v>0.876</v>
      </c>
      <c r="H51">
        <v>1.321</v>
      </c>
      <c r="I51">
        <f t="shared" si="2"/>
        <v>780</v>
      </c>
    </row>
    <row r="52" spans="1:12" x14ac:dyDescent="0.2">
      <c r="A52">
        <v>15</v>
      </c>
      <c r="B52">
        <v>1.6060000000000001</v>
      </c>
      <c r="C52">
        <v>1204.7329999999999</v>
      </c>
      <c r="D52">
        <v>208.87299999999999</v>
      </c>
      <c r="E52">
        <v>1.6080000000000001</v>
      </c>
      <c r="F52">
        <v>1.272</v>
      </c>
      <c r="G52">
        <v>0.94899999999999995</v>
      </c>
      <c r="H52">
        <v>1.264</v>
      </c>
      <c r="I52">
        <f t="shared" si="2"/>
        <v>840</v>
      </c>
    </row>
    <row r="53" spans="1:12" x14ac:dyDescent="0.2">
      <c r="A53">
        <v>16</v>
      </c>
      <c r="B53">
        <v>1.5980000000000001</v>
      </c>
      <c r="C53">
        <v>1186.8530000000001</v>
      </c>
      <c r="D53">
        <v>194.74299999999999</v>
      </c>
      <c r="E53">
        <v>1.6180000000000001</v>
      </c>
      <c r="F53">
        <v>1.258</v>
      </c>
      <c r="G53">
        <v>0.94399999999999995</v>
      </c>
      <c r="H53">
        <v>1.286</v>
      </c>
      <c r="I53">
        <f t="shared" si="2"/>
        <v>900</v>
      </c>
    </row>
    <row r="55" spans="1:12" x14ac:dyDescent="0.2">
      <c r="A55" s="1" t="s">
        <v>44</v>
      </c>
    </row>
    <row r="56" spans="1:12" x14ac:dyDescent="0.2">
      <c r="A56">
        <v>1</v>
      </c>
      <c r="B56">
        <v>4.2300000000000004</v>
      </c>
      <c r="C56">
        <v>1328.0820000000001</v>
      </c>
      <c r="D56">
        <v>217.97</v>
      </c>
      <c r="E56">
        <v>3.6890000000000001</v>
      </c>
      <c r="F56">
        <v>1.46</v>
      </c>
      <c r="G56">
        <v>0.54100000000000004</v>
      </c>
      <c r="H56">
        <v>2.5270000000000001</v>
      </c>
      <c r="I56">
        <f>60*(A56-1)</f>
        <v>0</v>
      </c>
      <c r="J56" s="5" t="s">
        <v>45</v>
      </c>
      <c r="K56" s="5"/>
    </row>
    <row r="57" spans="1:12" x14ac:dyDescent="0.2">
      <c r="A57">
        <v>2</v>
      </c>
      <c r="B57">
        <v>4.3730000000000002</v>
      </c>
      <c r="C57">
        <v>1326.94</v>
      </c>
      <c r="D57">
        <v>225.35599999999999</v>
      </c>
      <c r="E57">
        <v>3.6619999999999999</v>
      </c>
      <c r="F57">
        <v>1.52</v>
      </c>
      <c r="G57">
        <v>0.63100000000000001</v>
      </c>
      <c r="H57">
        <v>2.4089999999999998</v>
      </c>
      <c r="I57">
        <f t="shared" ref="I57:I71" si="3">60*(A57-1)</f>
        <v>60</v>
      </c>
      <c r="J57" s="5" t="s">
        <v>8</v>
      </c>
      <c r="K57" s="5"/>
    </row>
    <row r="58" spans="1:12" x14ac:dyDescent="0.2">
      <c r="A58">
        <v>3</v>
      </c>
      <c r="B58">
        <v>4.4569999999999999</v>
      </c>
      <c r="C58">
        <v>1311.8040000000001</v>
      </c>
      <c r="D58">
        <v>220.04900000000001</v>
      </c>
      <c r="E58">
        <v>3.621</v>
      </c>
      <c r="F58">
        <v>1.5669999999999999</v>
      </c>
      <c r="G58">
        <v>0.65900000000000003</v>
      </c>
      <c r="H58">
        <v>2.31</v>
      </c>
      <c r="I58">
        <f t="shared" si="3"/>
        <v>120</v>
      </c>
      <c r="J58" s="3" t="s">
        <v>11</v>
      </c>
      <c r="K58" s="3">
        <v>527.79999999999995</v>
      </c>
      <c r="L58" t="s">
        <v>14</v>
      </c>
    </row>
    <row r="59" spans="1:12" x14ac:dyDescent="0.2">
      <c r="A59">
        <v>4</v>
      </c>
      <c r="B59">
        <v>4.423</v>
      </c>
      <c r="C59">
        <v>1311.2809999999999</v>
      </c>
      <c r="D59">
        <v>209.399</v>
      </c>
      <c r="E59">
        <v>3.544</v>
      </c>
      <c r="F59">
        <v>1.589</v>
      </c>
      <c r="G59">
        <v>0.69199999999999995</v>
      </c>
      <c r="H59">
        <v>2.23</v>
      </c>
      <c r="I59">
        <f t="shared" si="3"/>
        <v>180</v>
      </c>
      <c r="J59" t="s">
        <v>12</v>
      </c>
      <c r="K59">
        <f>SQRT(F56*(E56-F56))</f>
        <v>1.8039789355754685</v>
      </c>
      <c r="L59" t="s">
        <v>13</v>
      </c>
    </row>
    <row r="60" spans="1:12" x14ac:dyDescent="0.2">
      <c r="A60">
        <v>5</v>
      </c>
      <c r="B60">
        <v>4.415</v>
      </c>
      <c r="C60">
        <v>1306.2739999999999</v>
      </c>
      <c r="D60">
        <v>211.74299999999999</v>
      </c>
      <c r="E60">
        <v>3.4950000000000001</v>
      </c>
      <c r="F60">
        <v>1.6080000000000001</v>
      </c>
      <c r="G60">
        <v>0.73199999999999998</v>
      </c>
      <c r="H60">
        <v>2.1739999999999999</v>
      </c>
      <c r="I60">
        <f t="shared" si="3"/>
        <v>240</v>
      </c>
      <c r="J60" t="s">
        <v>64</v>
      </c>
      <c r="K60">
        <f>K58/K59</f>
        <v>292.57547834483552</v>
      </c>
      <c r="L60" t="s">
        <v>65</v>
      </c>
    </row>
    <row r="61" spans="1:12" x14ac:dyDescent="0.2">
      <c r="A61">
        <v>6</v>
      </c>
      <c r="B61">
        <v>4.4649999999999999</v>
      </c>
      <c r="C61">
        <v>1314.49</v>
      </c>
      <c r="D61">
        <v>212.40199999999999</v>
      </c>
      <c r="E61">
        <v>3.49</v>
      </c>
      <c r="F61">
        <v>1.629</v>
      </c>
      <c r="G61">
        <v>0.73699999999999999</v>
      </c>
      <c r="H61">
        <v>2.1419999999999999</v>
      </c>
      <c r="I61">
        <f t="shared" si="3"/>
        <v>300</v>
      </c>
    </row>
    <row r="62" spans="1:12" x14ac:dyDescent="0.2">
      <c r="A62">
        <v>7</v>
      </c>
      <c r="B62">
        <v>4.4059999999999997</v>
      </c>
      <c r="C62">
        <v>1320.4960000000001</v>
      </c>
      <c r="D62">
        <v>213.66499999999999</v>
      </c>
      <c r="E62">
        <v>3.4209999999999998</v>
      </c>
      <c r="F62">
        <v>1.64</v>
      </c>
      <c r="G62">
        <v>0.73599999999999999</v>
      </c>
      <c r="H62">
        <v>2.085</v>
      </c>
      <c r="I62">
        <f t="shared" si="3"/>
        <v>360</v>
      </c>
    </row>
    <row r="63" spans="1:12" x14ac:dyDescent="0.2">
      <c r="A63">
        <v>8</v>
      </c>
      <c r="B63">
        <v>4.4480000000000004</v>
      </c>
      <c r="C63">
        <v>1317.9939999999999</v>
      </c>
      <c r="D63">
        <v>210.89699999999999</v>
      </c>
      <c r="E63">
        <v>3.3860000000000001</v>
      </c>
      <c r="F63">
        <v>1.673</v>
      </c>
      <c r="G63">
        <v>0.75700000000000001</v>
      </c>
      <c r="H63">
        <v>2.024</v>
      </c>
      <c r="I63">
        <f t="shared" si="3"/>
        <v>420</v>
      </c>
    </row>
    <row r="64" spans="1:12" x14ac:dyDescent="0.2">
      <c r="A64">
        <v>9</v>
      </c>
      <c r="B64">
        <v>4.4059999999999997</v>
      </c>
      <c r="C64">
        <v>1289.4259999999999</v>
      </c>
      <c r="D64">
        <v>207.28800000000001</v>
      </c>
      <c r="E64">
        <v>3.363</v>
      </c>
      <c r="F64">
        <v>1.6679999999999999</v>
      </c>
      <c r="G64">
        <v>0.72399999999999998</v>
      </c>
      <c r="H64">
        <v>2.016</v>
      </c>
      <c r="I64">
        <f t="shared" si="3"/>
        <v>480</v>
      </c>
    </row>
    <row r="65" spans="1:12" x14ac:dyDescent="0.2">
      <c r="A65">
        <v>10</v>
      </c>
      <c r="B65">
        <v>4.4569999999999999</v>
      </c>
      <c r="C65">
        <v>1298.385</v>
      </c>
      <c r="D65">
        <v>204.374</v>
      </c>
      <c r="E65">
        <v>3.3250000000000002</v>
      </c>
      <c r="F65">
        <v>1.7070000000000001</v>
      </c>
      <c r="G65">
        <v>0.78500000000000003</v>
      </c>
      <c r="H65">
        <v>1.948</v>
      </c>
      <c r="I65">
        <f t="shared" si="3"/>
        <v>540</v>
      </c>
    </row>
    <row r="66" spans="1:12" x14ac:dyDescent="0.2">
      <c r="A66">
        <v>11</v>
      </c>
      <c r="B66">
        <v>4.4820000000000002</v>
      </c>
      <c r="C66">
        <v>1279.1669999999999</v>
      </c>
      <c r="D66">
        <v>197.35300000000001</v>
      </c>
      <c r="E66">
        <v>3.3010000000000002</v>
      </c>
      <c r="F66">
        <v>1.7290000000000001</v>
      </c>
      <c r="G66">
        <v>0.77200000000000002</v>
      </c>
      <c r="H66">
        <v>1.91</v>
      </c>
      <c r="I66">
        <f t="shared" si="3"/>
        <v>600</v>
      </c>
    </row>
    <row r="67" spans="1:12" x14ac:dyDescent="0.2">
      <c r="A67">
        <v>12</v>
      </c>
      <c r="B67">
        <v>4.4820000000000002</v>
      </c>
      <c r="C67">
        <v>1289.578</v>
      </c>
      <c r="D67">
        <v>195.59299999999999</v>
      </c>
      <c r="E67">
        <v>3.282</v>
      </c>
      <c r="F67">
        <v>1.7390000000000001</v>
      </c>
      <c r="G67">
        <v>0.79600000000000004</v>
      </c>
      <c r="H67">
        <v>1.887</v>
      </c>
      <c r="I67">
        <f t="shared" si="3"/>
        <v>660</v>
      </c>
    </row>
    <row r="68" spans="1:12" x14ac:dyDescent="0.2">
      <c r="A68">
        <v>13</v>
      </c>
      <c r="B68">
        <v>4.4740000000000002</v>
      </c>
      <c r="C68">
        <v>1274.056</v>
      </c>
      <c r="D68">
        <v>195.36699999999999</v>
      </c>
      <c r="E68">
        <v>3.2480000000000002</v>
      </c>
      <c r="F68">
        <v>1.754</v>
      </c>
      <c r="G68">
        <v>0.78400000000000003</v>
      </c>
      <c r="H68">
        <v>1.8520000000000001</v>
      </c>
      <c r="I68">
        <f t="shared" si="3"/>
        <v>720</v>
      </c>
    </row>
    <row r="69" spans="1:12" x14ac:dyDescent="0.2">
      <c r="A69">
        <v>14</v>
      </c>
      <c r="B69">
        <v>4.4649999999999999</v>
      </c>
      <c r="C69">
        <v>1268.482</v>
      </c>
      <c r="D69">
        <v>187.08500000000001</v>
      </c>
      <c r="E69">
        <v>3.2250000000000001</v>
      </c>
      <c r="F69">
        <v>1.7629999999999999</v>
      </c>
      <c r="G69">
        <v>0.77900000000000003</v>
      </c>
      <c r="H69">
        <v>1.83</v>
      </c>
      <c r="I69">
        <f t="shared" si="3"/>
        <v>780</v>
      </c>
    </row>
    <row r="70" spans="1:12" x14ac:dyDescent="0.2">
      <c r="A70">
        <v>15</v>
      </c>
      <c r="B70">
        <v>4.4400000000000004</v>
      </c>
      <c r="C70">
        <v>1255.123</v>
      </c>
      <c r="D70">
        <v>183.06800000000001</v>
      </c>
      <c r="E70">
        <v>3.1890000000000001</v>
      </c>
      <c r="F70">
        <v>1.7729999999999999</v>
      </c>
      <c r="G70">
        <v>0.80300000000000005</v>
      </c>
      <c r="H70">
        <v>1.7989999999999999</v>
      </c>
      <c r="I70">
        <f t="shared" si="3"/>
        <v>840</v>
      </c>
    </row>
    <row r="71" spans="1:12" x14ac:dyDescent="0.2">
      <c r="A71">
        <v>16</v>
      </c>
      <c r="B71">
        <v>4.532</v>
      </c>
      <c r="C71">
        <v>1272.922</v>
      </c>
      <c r="D71">
        <v>196.73400000000001</v>
      </c>
      <c r="E71">
        <v>3.218</v>
      </c>
      <c r="F71">
        <v>1.7929999999999999</v>
      </c>
      <c r="G71">
        <v>0.80900000000000005</v>
      </c>
      <c r="H71">
        <v>1.794</v>
      </c>
      <c r="I71">
        <f t="shared" si="3"/>
        <v>900</v>
      </c>
    </row>
    <row r="73" spans="1:12" x14ac:dyDescent="0.2">
      <c r="A73" s="1" t="s">
        <v>9</v>
      </c>
    </row>
    <row r="74" spans="1:12" x14ac:dyDescent="0.2">
      <c r="A74">
        <v>1</v>
      </c>
      <c r="B74">
        <v>3.532</v>
      </c>
      <c r="C74">
        <v>1089.7449999999999</v>
      </c>
      <c r="D74">
        <v>173.965</v>
      </c>
      <c r="E74">
        <v>2.883</v>
      </c>
      <c r="F74">
        <v>1.56</v>
      </c>
      <c r="G74">
        <v>0.52900000000000003</v>
      </c>
      <c r="H74">
        <v>1.8480000000000001</v>
      </c>
      <c r="I74">
        <f>60*(A74-1)</f>
        <v>0</v>
      </c>
      <c r="J74" s="5" t="s">
        <v>50</v>
      </c>
      <c r="K74" s="5"/>
    </row>
    <row r="75" spans="1:12" x14ac:dyDescent="0.2">
      <c r="A75">
        <v>2</v>
      </c>
      <c r="B75">
        <v>4.0110000000000001</v>
      </c>
      <c r="C75">
        <v>1106.6310000000001</v>
      </c>
      <c r="D75">
        <v>158.23099999999999</v>
      </c>
      <c r="E75">
        <v>2.923</v>
      </c>
      <c r="F75">
        <v>1.7470000000000001</v>
      </c>
      <c r="G75">
        <v>0.61</v>
      </c>
      <c r="H75">
        <v>1.673</v>
      </c>
      <c r="I75">
        <f t="shared" ref="I75:I89" si="4">60*(A75-1)</f>
        <v>60</v>
      </c>
      <c r="J75" s="5" t="s">
        <v>8</v>
      </c>
      <c r="K75" s="5"/>
    </row>
    <row r="76" spans="1:12" x14ac:dyDescent="0.2">
      <c r="A76">
        <v>3</v>
      </c>
      <c r="B76">
        <v>4.4649999999999999</v>
      </c>
      <c r="C76">
        <v>1132.578</v>
      </c>
      <c r="D76">
        <v>153.71100000000001</v>
      </c>
      <c r="E76">
        <v>2.952</v>
      </c>
      <c r="F76">
        <v>1.9259999999999999</v>
      </c>
      <c r="G76">
        <v>0.74099999999999999</v>
      </c>
      <c r="H76">
        <v>1.532</v>
      </c>
      <c r="I76">
        <f t="shared" si="4"/>
        <v>120</v>
      </c>
      <c r="J76" s="3" t="s">
        <v>11</v>
      </c>
      <c r="K76" s="3">
        <v>173</v>
      </c>
      <c r="L76" t="s">
        <v>14</v>
      </c>
    </row>
    <row r="77" spans="1:12" x14ac:dyDescent="0.2">
      <c r="A77">
        <v>4</v>
      </c>
      <c r="B77">
        <v>4.6749999999999998</v>
      </c>
      <c r="C77">
        <v>1154.279</v>
      </c>
      <c r="D77">
        <v>144.203</v>
      </c>
      <c r="E77">
        <v>2.9359999999999999</v>
      </c>
      <c r="F77">
        <v>2.028</v>
      </c>
      <c r="G77">
        <v>0.77700000000000002</v>
      </c>
      <c r="H77">
        <v>1.448</v>
      </c>
      <c r="I77">
        <f t="shared" si="4"/>
        <v>180</v>
      </c>
      <c r="J77" t="s">
        <v>12</v>
      </c>
      <c r="K77">
        <f>SQRT(F74*(E74-F74))</f>
        <v>1.4366210356249138</v>
      </c>
      <c r="L77" t="s">
        <v>13</v>
      </c>
    </row>
    <row r="78" spans="1:12" x14ac:dyDescent="0.2">
      <c r="A78">
        <v>5</v>
      </c>
      <c r="B78">
        <v>4.9450000000000003</v>
      </c>
      <c r="C78">
        <v>1146.049</v>
      </c>
      <c r="D78">
        <v>145.054</v>
      </c>
      <c r="E78">
        <v>2.9780000000000002</v>
      </c>
      <c r="F78">
        <v>2.1139999999999999</v>
      </c>
      <c r="G78">
        <v>0.753</v>
      </c>
      <c r="H78">
        <v>1.409</v>
      </c>
      <c r="I78">
        <f t="shared" si="4"/>
        <v>240</v>
      </c>
      <c r="J78" t="s">
        <v>64</v>
      </c>
      <c r="K78">
        <f>K76/K77</f>
        <v>120.42145820644132</v>
      </c>
      <c r="L78" t="s">
        <v>65</v>
      </c>
    </row>
    <row r="79" spans="1:12" x14ac:dyDescent="0.2">
      <c r="A79">
        <v>6</v>
      </c>
      <c r="B79">
        <v>5.4740000000000002</v>
      </c>
      <c r="C79">
        <v>1127.8689999999999</v>
      </c>
      <c r="D79">
        <v>148.559</v>
      </c>
      <c r="E79">
        <v>3.153</v>
      </c>
      <c r="F79">
        <v>2.2109999999999999</v>
      </c>
      <c r="G79">
        <v>0.63100000000000001</v>
      </c>
      <c r="H79">
        <v>1.4259999999999999</v>
      </c>
      <c r="I79">
        <f t="shared" si="4"/>
        <v>300</v>
      </c>
    </row>
    <row r="80" spans="1:12" x14ac:dyDescent="0.2">
      <c r="A80">
        <v>7</v>
      </c>
      <c r="B80">
        <v>5.6340000000000003</v>
      </c>
      <c r="C80">
        <v>1168.6869999999999</v>
      </c>
      <c r="D80">
        <v>155.959</v>
      </c>
      <c r="E80">
        <v>3.17</v>
      </c>
      <c r="F80">
        <v>2.2629999999999999</v>
      </c>
      <c r="G80">
        <v>0.77700000000000002</v>
      </c>
      <c r="H80">
        <v>1.401</v>
      </c>
      <c r="I80">
        <f t="shared" si="4"/>
        <v>360</v>
      </c>
    </row>
    <row r="81" spans="1:12" x14ac:dyDescent="0.2">
      <c r="A81">
        <v>8</v>
      </c>
      <c r="B81">
        <v>5.7270000000000003</v>
      </c>
      <c r="C81">
        <v>1167.2059999999999</v>
      </c>
      <c r="D81">
        <v>150.20599999999999</v>
      </c>
      <c r="E81">
        <v>3.1459999999999999</v>
      </c>
      <c r="F81">
        <v>2.3170000000000002</v>
      </c>
      <c r="G81">
        <v>0.82699999999999996</v>
      </c>
      <c r="H81">
        <v>1.3580000000000001</v>
      </c>
      <c r="I81">
        <f t="shared" si="4"/>
        <v>420</v>
      </c>
    </row>
    <row r="82" spans="1:12" x14ac:dyDescent="0.2">
      <c r="A82">
        <v>9</v>
      </c>
      <c r="B82">
        <v>5.718</v>
      </c>
      <c r="C82">
        <v>1157.5070000000001</v>
      </c>
      <c r="D82">
        <v>135.733</v>
      </c>
      <c r="E82">
        <v>3.141</v>
      </c>
      <c r="F82">
        <v>2.3180000000000001</v>
      </c>
      <c r="G82">
        <v>0.85899999999999999</v>
      </c>
      <c r="H82">
        <v>1.355</v>
      </c>
      <c r="I82">
        <f t="shared" si="4"/>
        <v>480</v>
      </c>
    </row>
    <row r="83" spans="1:12" x14ac:dyDescent="0.2">
      <c r="A83">
        <v>10</v>
      </c>
      <c r="B83">
        <v>5.8440000000000003</v>
      </c>
      <c r="C83">
        <v>1138.973</v>
      </c>
      <c r="D83">
        <v>134.25</v>
      </c>
      <c r="E83">
        <v>3.1480000000000001</v>
      </c>
      <c r="F83">
        <v>2.3639999999999999</v>
      </c>
      <c r="G83">
        <v>0.81699999999999995</v>
      </c>
      <c r="H83">
        <v>1.331</v>
      </c>
      <c r="I83">
        <f t="shared" si="4"/>
        <v>540</v>
      </c>
    </row>
    <row r="84" spans="1:12" x14ac:dyDescent="0.2">
      <c r="A84">
        <v>11</v>
      </c>
      <c r="B84">
        <v>5.9119999999999999</v>
      </c>
      <c r="C84">
        <v>1126.758</v>
      </c>
      <c r="D84">
        <v>133.874</v>
      </c>
      <c r="E84">
        <v>3.1589999999999998</v>
      </c>
      <c r="F84">
        <v>2.383</v>
      </c>
      <c r="G84">
        <v>0.84899999999999998</v>
      </c>
      <c r="H84">
        <v>1.3260000000000001</v>
      </c>
      <c r="I84">
        <f t="shared" si="4"/>
        <v>600</v>
      </c>
    </row>
    <row r="85" spans="1:12" x14ac:dyDescent="0.2">
      <c r="A85">
        <v>12</v>
      </c>
      <c r="B85">
        <v>5.9790000000000001</v>
      </c>
      <c r="C85">
        <v>1114.684</v>
      </c>
      <c r="D85">
        <v>128</v>
      </c>
      <c r="E85">
        <v>3.1349999999999998</v>
      </c>
      <c r="F85">
        <v>2.4279999999999999</v>
      </c>
      <c r="G85">
        <v>0.85899999999999999</v>
      </c>
      <c r="H85">
        <v>1.2909999999999999</v>
      </c>
      <c r="I85">
        <f t="shared" si="4"/>
        <v>660</v>
      </c>
    </row>
    <row r="86" spans="1:12" x14ac:dyDescent="0.2">
      <c r="A86">
        <v>13</v>
      </c>
      <c r="B86">
        <v>6.0549999999999997</v>
      </c>
      <c r="C86">
        <v>1114.318</v>
      </c>
      <c r="D86">
        <v>126.218</v>
      </c>
      <c r="E86">
        <v>3.153</v>
      </c>
      <c r="F86">
        <v>2.4449999999999998</v>
      </c>
      <c r="G86">
        <v>0.86</v>
      </c>
      <c r="H86">
        <v>1.2889999999999999</v>
      </c>
      <c r="I86">
        <f t="shared" si="4"/>
        <v>720</v>
      </c>
    </row>
    <row r="87" spans="1:12" x14ac:dyDescent="0.2">
      <c r="A87">
        <v>14</v>
      </c>
      <c r="B87">
        <v>6.0709999999999997</v>
      </c>
      <c r="C87">
        <v>1113.097</v>
      </c>
      <c r="D87">
        <v>127.834</v>
      </c>
      <c r="E87">
        <v>3.14</v>
      </c>
      <c r="F87">
        <v>2.4620000000000002</v>
      </c>
      <c r="G87">
        <v>0.84899999999999998</v>
      </c>
      <c r="H87">
        <v>1.276</v>
      </c>
      <c r="I87">
        <f t="shared" si="4"/>
        <v>780</v>
      </c>
    </row>
    <row r="88" spans="1:12" x14ac:dyDescent="0.2">
      <c r="A88">
        <v>15</v>
      </c>
      <c r="B88">
        <v>6.0289999999999999</v>
      </c>
      <c r="C88">
        <v>1085.2860000000001</v>
      </c>
      <c r="D88">
        <v>120.696</v>
      </c>
      <c r="E88">
        <v>3.133</v>
      </c>
      <c r="F88">
        <v>2.4500000000000002</v>
      </c>
      <c r="G88">
        <v>0.86599999999999999</v>
      </c>
      <c r="H88">
        <v>1.2789999999999999</v>
      </c>
      <c r="I88">
        <f t="shared" si="4"/>
        <v>840</v>
      </c>
    </row>
    <row r="89" spans="1:12" x14ac:dyDescent="0.2">
      <c r="A89">
        <v>16</v>
      </c>
      <c r="B89">
        <v>6.1219999999999999</v>
      </c>
      <c r="C89">
        <v>1091.681</v>
      </c>
      <c r="D89">
        <v>118.821</v>
      </c>
      <c r="E89">
        <v>3.1579999999999999</v>
      </c>
      <c r="F89">
        <v>2.468</v>
      </c>
      <c r="G89">
        <v>0.82499999999999996</v>
      </c>
      <c r="H89">
        <v>1.2789999999999999</v>
      </c>
      <c r="I89">
        <f t="shared" si="4"/>
        <v>900</v>
      </c>
    </row>
    <row r="91" spans="1:12" x14ac:dyDescent="0.2">
      <c r="A91" s="1" t="s">
        <v>10</v>
      </c>
    </row>
    <row r="92" spans="1:12" x14ac:dyDescent="0.2">
      <c r="A92">
        <v>1</v>
      </c>
      <c r="B92">
        <v>2.8839999999999999</v>
      </c>
      <c r="C92">
        <v>651.755</v>
      </c>
      <c r="D92">
        <v>79.542000000000002</v>
      </c>
      <c r="E92">
        <v>2.7320000000000002</v>
      </c>
      <c r="F92">
        <v>1.3440000000000001</v>
      </c>
      <c r="G92">
        <v>0.65400000000000003</v>
      </c>
      <c r="H92">
        <v>2.032</v>
      </c>
      <c r="I92">
        <f>60*(A92-1)</f>
        <v>0</v>
      </c>
      <c r="J92" s="5" t="s">
        <v>51</v>
      </c>
      <c r="K92" s="5"/>
    </row>
    <row r="93" spans="1:12" x14ac:dyDescent="0.2">
      <c r="A93">
        <v>2</v>
      </c>
      <c r="B93">
        <v>3.137</v>
      </c>
      <c r="C93">
        <v>688.48299999999995</v>
      </c>
      <c r="D93">
        <v>89.691000000000003</v>
      </c>
      <c r="E93">
        <v>2.738</v>
      </c>
      <c r="F93">
        <v>1.4590000000000001</v>
      </c>
      <c r="G93">
        <v>0.72599999999999998</v>
      </c>
      <c r="H93">
        <v>1.877</v>
      </c>
      <c r="I93">
        <f t="shared" ref="I93:I107" si="5">60*(A93-1)</f>
        <v>60</v>
      </c>
      <c r="J93" s="5" t="s">
        <v>30</v>
      </c>
      <c r="K93" s="5"/>
    </row>
    <row r="94" spans="1:12" x14ac:dyDescent="0.2">
      <c r="A94">
        <v>3</v>
      </c>
      <c r="B94">
        <v>3.1949999999999998</v>
      </c>
      <c r="C94">
        <v>705.75</v>
      </c>
      <c r="D94">
        <v>96.850999999999999</v>
      </c>
      <c r="E94">
        <v>2.7010000000000001</v>
      </c>
      <c r="F94">
        <v>1.506</v>
      </c>
      <c r="G94">
        <v>0.79500000000000004</v>
      </c>
      <c r="H94">
        <v>1.7929999999999999</v>
      </c>
      <c r="I94">
        <f t="shared" si="5"/>
        <v>120</v>
      </c>
      <c r="J94" s="3" t="s">
        <v>11</v>
      </c>
      <c r="K94" s="3">
        <v>234.5</v>
      </c>
      <c r="L94" t="s">
        <v>14</v>
      </c>
    </row>
    <row r="95" spans="1:12" x14ac:dyDescent="0.2">
      <c r="A95">
        <v>4</v>
      </c>
      <c r="B95">
        <v>3.1949999999999998</v>
      </c>
      <c r="C95">
        <v>713.64200000000005</v>
      </c>
      <c r="D95">
        <v>96.408000000000001</v>
      </c>
      <c r="E95">
        <v>2.63</v>
      </c>
      <c r="F95">
        <v>1.5469999999999999</v>
      </c>
      <c r="G95">
        <v>0.81200000000000006</v>
      </c>
      <c r="H95">
        <v>1.7010000000000001</v>
      </c>
      <c r="I95">
        <f t="shared" si="5"/>
        <v>180</v>
      </c>
      <c r="J95" t="s">
        <v>12</v>
      </c>
      <c r="K95">
        <f>SQRT(F92*(E92-F92))</f>
        <v>1.3658228289203547</v>
      </c>
      <c r="L95" t="s">
        <v>13</v>
      </c>
    </row>
    <row r="96" spans="1:12" x14ac:dyDescent="0.2">
      <c r="A96">
        <v>5</v>
      </c>
      <c r="B96">
        <v>3.254</v>
      </c>
      <c r="C96">
        <v>715.14499999999998</v>
      </c>
      <c r="D96">
        <v>97.781999999999996</v>
      </c>
      <c r="E96">
        <v>2.617</v>
      </c>
      <c r="F96">
        <v>1.583</v>
      </c>
      <c r="G96">
        <v>0.80500000000000005</v>
      </c>
      <c r="H96">
        <v>1.653</v>
      </c>
      <c r="I96">
        <f t="shared" si="5"/>
        <v>240</v>
      </c>
      <c r="J96" t="s">
        <v>64</v>
      </c>
      <c r="K96">
        <f>K94/K95</f>
        <v>171.69137536335205</v>
      </c>
      <c r="L96" t="s">
        <v>65</v>
      </c>
    </row>
    <row r="97" spans="1:12" x14ac:dyDescent="0.2">
      <c r="A97">
        <v>6</v>
      </c>
      <c r="B97">
        <v>3.2040000000000002</v>
      </c>
      <c r="C97">
        <v>720.14700000000005</v>
      </c>
      <c r="D97">
        <v>96.924999999999997</v>
      </c>
      <c r="E97">
        <v>2.5670000000000002</v>
      </c>
      <c r="F97">
        <v>1.589</v>
      </c>
      <c r="G97">
        <v>0.81499999999999995</v>
      </c>
      <c r="H97">
        <v>1.615</v>
      </c>
      <c r="I97">
        <f t="shared" si="5"/>
        <v>300</v>
      </c>
    </row>
    <row r="98" spans="1:12" x14ac:dyDescent="0.2">
      <c r="A98">
        <v>7</v>
      </c>
      <c r="B98">
        <v>3.2290000000000001</v>
      </c>
      <c r="C98">
        <v>729.96400000000006</v>
      </c>
      <c r="D98">
        <v>100.286</v>
      </c>
      <c r="E98">
        <v>2.5680000000000001</v>
      </c>
      <c r="F98">
        <v>1.601</v>
      </c>
      <c r="G98">
        <v>0.82099999999999995</v>
      </c>
      <c r="H98">
        <v>1.605</v>
      </c>
      <c r="I98">
        <f t="shared" si="5"/>
        <v>360</v>
      </c>
    </row>
    <row r="99" spans="1:12" x14ac:dyDescent="0.2">
      <c r="A99">
        <v>8</v>
      </c>
      <c r="B99">
        <v>3.2210000000000001</v>
      </c>
      <c r="C99">
        <v>715.36300000000006</v>
      </c>
      <c r="D99">
        <v>100.42100000000001</v>
      </c>
      <c r="E99">
        <v>2.5209999999999999</v>
      </c>
      <c r="F99">
        <v>1.6259999999999999</v>
      </c>
      <c r="G99">
        <v>0.79600000000000004</v>
      </c>
      <c r="H99">
        <v>1.55</v>
      </c>
      <c r="I99">
        <f t="shared" si="5"/>
        <v>420</v>
      </c>
    </row>
    <row r="100" spans="1:12" x14ac:dyDescent="0.2">
      <c r="A100">
        <v>9</v>
      </c>
      <c r="B100">
        <v>3.2370000000000001</v>
      </c>
      <c r="C100">
        <v>713.10400000000004</v>
      </c>
      <c r="D100">
        <v>99.39</v>
      </c>
      <c r="E100">
        <v>2.528</v>
      </c>
      <c r="F100">
        <v>1.631</v>
      </c>
      <c r="G100">
        <v>0.82299999999999995</v>
      </c>
      <c r="H100">
        <v>1.55</v>
      </c>
      <c r="I100">
        <f t="shared" si="5"/>
        <v>480</v>
      </c>
    </row>
    <row r="101" spans="1:12" x14ac:dyDescent="0.2">
      <c r="A101">
        <v>10</v>
      </c>
      <c r="B101">
        <v>3.3050000000000002</v>
      </c>
      <c r="C101">
        <v>733.34900000000005</v>
      </c>
      <c r="D101">
        <v>104.592</v>
      </c>
      <c r="E101">
        <v>2.524</v>
      </c>
      <c r="F101">
        <v>1.667</v>
      </c>
      <c r="G101">
        <v>0.81</v>
      </c>
      <c r="H101">
        <v>1.514</v>
      </c>
      <c r="I101">
        <f t="shared" si="5"/>
        <v>540</v>
      </c>
    </row>
    <row r="102" spans="1:12" x14ac:dyDescent="0.2">
      <c r="A102">
        <v>11</v>
      </c>
      <c r="B102">
        <v>3.2629999999999999</v>
      </c>
      <c r="C102">
        <v>727.60799999999995</v>
      </c>
      <c r="D102">
        <v>96.531999999999996</v>
      </c>
      <c r="E102">
        <v>2.5150000000000001</v>
      </c>
      <c r="F102">
        <v>1.6519999999999999</v>
      </c>
      <c r="G102">
        <v>0.81699999999999995</v>
      </c>
      <c r="H102">
        <v>1.5229999999999999</v>
      </c>
      <c r="I102">
        <f t="shared" si="5"/>
        <v>600</v>
      </c>
    </row>
    <row r="103" spans="1:12" x14ac:dyDescent="0.2">
      <c r="A103">
        <v>12</v>
      </c>
      <c r="B103">
        <v>3.2879999999999998</v>
      </c>
      <c r="C103">
        <v>728.66800000000001</v>
      </c>
      <c r="D103">
        <v>98.98</v>
      </c>
      <c r="E103">
        <v>2.496</v>
      </c>
      <c r="F103">
        <v>1.6779999999999999</v>
      </c>
      <c r="G103">
        <v>0.873</v>
      </c>
      <c r="H103">
        <v>1.488</v>
      </c>
      <c r="I103">
        <f t="shared" si="5"/>
        <v>660</v>
      </c>
    </row>
    <row r="104" spans="1:12" x14ac:dyDescent="0.2">
      <c r="A104">
        <v>13</v>
      </c>
      <c r="B104">
        <v>3.2629999999999999</v>
      </c>
      <c r="C104">
        <v>721.97900000000004</v>
      </c>
      <c r="D104">
        <v>95.192999999999998</v>
      </c>
      <c r="E104">
        <v>2.4700000000000002</v>
      </c>
      <c r="F104">
        <v>1.6819999999999999</v>
      </c>
      <c r="G104">
        <v>0.81699999999999995</v>
      </c>
      <c r="H104">
        <v>1.468</v>
      </c>
      <c r="I104">
        <f t="shared" si="5"/>
        <v>720</v>
      </c>
    </row>
    <row r="105" spans="1:12" x14ac:dyDescent="0.2">
      <c r="A105">
        <v>14</v>
      </c>
      <c r="B105">
        <v>3.3220000000000001</v>
      </c>
      <c r="C105">
        <v>711.45799999999997</v>
      </c>
      <c r="D105">
        <v>92.805999999999997</v>
      </c>
      <c r="E105">
        <v>2.4980000000000002</v>
      </c>
      <c r="F105">
        <v>1.6930000000000001</v>
      </c>
      <c r="G105">
        <v>0.83199999999999996</v>
      </c>
      <c r="H105">
        <v>1.476</v>
      </c>
      <c r="I105">
        <f t="shared" si="5"/>
        <v>780</v>
      </c>
    </row>
    <row r="106" spans="1:12" x14ac:dyDescent="0.2">
      <c r="A106">
        <v>15</v>
      </c>
      <c r="B106">
        <v>3.3050000000000002</v>
      </c>
      <c r="C106">
        <v>708.226</v>
      </c>
      <c r="D106">
        <v>89.278000000000006</v>
      </c>
      <c r="E106">
        <v>2.4900000000000002</v>
      </c>
      <c r="F106">
        <v>1.69</v>
      </c>
      <c r="G106">
        <v>0.82699999999999996</v>
      </c>
      <c r="H106">
        <v>1.4730000000000001</v>
      </c>
      <c r="I106">
        <f t="shared" si="5"/>
        <v>840</v>
      </c>
    </row>
    <row r="107" spans="1:12" x14ac:dyDescent="0.2">
      <c r="A107">
        <v>16</v>
      </c>
      <c r="B107">
        <v>3.3220000000000001</v>
      </c>
      <c r="C107">
        <v>712.90599999999995</v>
      </c>
      <c r="D107">
        <v>91.947999999999993</v>
      </c>
      <c r="E107">
        <v>2.4870000000000001</v>
      </c>
      <c r="F107">
        <v>1.7</v>
      </c>
      <c r="G107">
        <v>0.80900000000000005</v>
      </c>
      <c r="H107">
        <v>1.4630000000000001</v>
      </c>
      <c r="I107">
        <f t="shared" si="5"/>
        <v>900</v>
      </c>
    </row>
    <row r="109" spans="1:12" x14ac:dyDescent="0.2">
      <c r="A109" s="1" t="s">
        <v>15</v>
      </c>
    </row>
    <row r="110" spans="1:12" x14ac:dyDescent="0.2">
      <c r="A110">
        <v>1</v>
      </c>
      <c r="B110">
        <v>1.9419999999999999</v>
      </c>
      <c r="C110">
        <v>963.08699999999999</v>
      </c>
      <c r="D110">
        <v>192.49199999999999</v>
      </c>
      <c r="E110">
        <v>2.2240000000000002</v>
      </c>
      <c r="F110">
        <v>1.1120000000000001</v>
      </c>
      <c r="G110">
        <v>0.65800000000000003</v>
      </c>
      <c r="H110">
        <v>1.9990000000000001</v>
      </c>
      <c r="I110">
        <f>60*(A110-1)</f>
        <v>0</v>
      </c>
      <c r="J110" s="5" t="s">
        <v>52</v>
      </c>
      <c r="K110" s="5"/>
    </row>
    <row r="111" spans="1:12" x14ac:dyDescent="0.2">
      <c r="A111">
        <v>2</v>
      </c>
      <c r="B111">
        <v>1.8919999999999999</v>
      </c>
      <c r="C111">
        <v>1005.502</v>
      </c>
      <c r="D111">
        <v>161.98599999999999</v>
      </c>
      <c r="E111">
        <v>2.0089999999999999</v>
      </c>
      <c r="F111">
        <v>1.1990000000000001</v>
      </c>
      <c r="G111">
        <v>0.82499999999999996</v>
      </c>
      <c r="H111">
        <v>1.675</v>
      </c>
      <c r="I111">
        <f t="shared" ref="I111:I125" si="6">60*(A111-1)</f>
        <v>60</v>
      </c>
      <c r="J111" s="5" t="s">
        <v>30</v>
      </c>
      <c r="K111" s="5"/>
    </row>
    <row r="112" spans="1:12" x14ac:dyDescent="0.2">
      <c r="A112">
        <v>3</v>
      </c>
      <c r="B112">
        <v>1.9510000000000001</v>
      </c>
      <c r="C112">
        <v>1007.125</v>
      </c>
      <c r="D112">
        <v>167.239</v>
      </c>
      <c r="E112">
        <v>1.9430000000000001</v>
      </c>
      <c r="F112">
        <v>1.2789999999999999</v>
      </c>
      <c r="G112">
        <v>0.876</v>
      </c>
      <c r="H112">
        <v>1.5189999999999999</v>
      </c>
      <c r="I112">
        <f t="shared" si="6"/>
        <v>120</v>
      </c>
      <c r="J112" s="3" t="s">
        <v>11</v>
      </c>
      <c r="K112" s="3">
        <v>175.7</v>
      </c>
      <c r="L112" t="s">
        <v>14</v>
      </c>
    </row>
    <row r="113" spans="1:12" x14ac:dyDescent="0.2">
      <c r="A113">
        <v>4</v>
      </c>
      <c r="B113">
        <v>1.9590000000000001</v>
      </c>
      <c r="C113">
        <v>1012.082</v>
      </c>
      <c r="D113">
        <v>168.274</v>
      </c>
      <c r="E113">
        <v>1.871</v>
      </c>
      <c r="F113">
        <v>1.333</v>
      </c>
      <c r="G113">
        <v>0.872</v>
      </c>
      <c r="H113">
        <v>1.4039999999999999</v>
      </c>
      <c r="I113">
        <f t="shared" si="6"/>
        <v>180</v>
      </c>
      <c r="J113" t="s">
        <v>12</v>
      </c>
      <c r="K113">
        <f>SQRT(F110*(E110-F110))</f>
        <v>1.1120000000000001</v>
      </c>
      <c r="L113" t="s">
        <v>13</v>
      </c>
    </row>
    <row r="114" spans="1:12" x14ac:dyDescent="0.2">
      <c r="A114">
        <v>5</v>
      </c>
      <c r="B114">
        <v>1.976</v>
      </c>
      <c r="C114">
        <v>1009.438</v>
      </c>
      <c r="D114">
        <v>172.251</v>
      </c>
      <c r="E114">
        <v>1.823</v>
      </c>
      <c r="F114">
        <v>1.38</v>
      </c>
      <c r="G114">
        <v>0.95199999999999996</v>
      </c>
      <c r="H114">
        <v>1.321</v>
      </c>
      <c r="I114">
        <f t="shared" si="6"/>
        <v>240</v>
      </c>
      <c r="J114" t="s">
        <v>64</v>
      </c>
      <c r="K114">
        <f>K112/K113</f>
        <v>158.00359712230212</v>
      </c>
      <c r="L114" t="s">
        <v>65</v>
      </c>
    </row>
    <row r="115" spans="1:12" x14ac:dyDescent="0.2">
      <c r="A115">
        <v>6</v>
      </c>
      <c r="B115">
        <v>1.968</v>
      </c>
      <c r="C115">
        <v>1005.068</v>
      </c>
      <c r="D115">
        <v>167.95699999999999</v>
      </c>
      <c r="E115">
        <v>1.778</v>
      </c>
      <c r="F115">
        <v>1.409</v>
      </c>
      <c r="G115">
        <v>0.92</v>
      </c>
      <c r="H115">
        <v>1.2609999999999999</v>
      </c>
      <c r="I115">
        <f t="shared" si="6"/>
        <v>300</v>
      </c>
    </row>
    <row r="116" spans="1:12" x14ac:dyDescent="0.2">
      <c r="A116">
        <v>7</v>
      </c>
      <c r="B116">
        <v>1.976</v>
      </c>
      <c r="C116">
        <v>993.34900000000005</v>
      </c>
      <c r="D116">
        <v>154.93299999999999</v>
      </c>
      <c r="E116">
        <v>1.7410000000000001</v>
      </c>
      <c r="F116">
        <v>1.4450000000000001</v>
      </c>
      <c r="G116">
        <v>0.90500000000000003</v>
      </c>
      <c r="H116">
        <v>1.2050000000000001</v>
      </c>
      <c r="I116">
        <f t="shared" si="6"/>
        <v>360</v>
      </c>
    </row>
    <row r="117" spans="1:12" x14ac:dyDescent="0.2">
      <c r="A117">
        <v>8</v>
      </c>
      <c r="B117">
        <v>1.976</v>
      </c>
      <c r="C117">
        <v>994.51499999999999</v>
      </c>
      <c r="D117">
        <v>159.51599999999999</v>
      </c>
      <c r="E117">
        <v>1.738</v>
      </c>
      <c r="F117">
        <v>1.448</v>
      </c>
      <c r="G117">
        <v>0.89800000000000002</v>
      </c>
      <c r="H117">
        <v>1.2</v>
      </c>
      <c r="I117">
        <f t="shared" si="6"/>
        <v>420</v>
      </c>
    </row>
    <row r="118" spans="1:12" x14ac:dyDescent="0.2">
      <c r="A118">
        <v>9</v>
      </c>
      <c r="B118">
        <v>1.968</v>
      </c>
      <c r="C118">
        <v>986.50400000000002</v>
      </c>
      <c r="D118">
        <v>154.285</v>
      </c>
      <c r="E118">
        <v>1.7090000000000001</v>
      </c>
      <c r="F118">
        <v>1.466</v>
      </c>
      <c r="G118">
        <v>0.92</v>
      </c>
      <c r="H118">
        <v>1.1659999999999999</v>
      </c>
      <c r="I118">
        <f t="shared" si="6"/>
        <v>480</v>
      </c>
    </row>
    <row r="119" spans="1:12" x14ac:dyDescent="0.2">
      <c r="A119">
        <v>10</v>
      </c>
      <c r="B119">
        <v>1.9590000000000001</v>
      </c>
      <c r="C119">
        <v>994.20600000000002</v>
      </c>
      <c r="D119">
        <v>161.065</v>
      </c>
      <c r="E119">
        <v>1.6970000000000001</v>
      </c>
      <c r="F119">
        <v>1.47</v>
      </c>
      <c r="G119">
        <v>0.90900000000000003</v>
      </c>
      <c r="H119">
        <v>1.1539999999999999</v>
      </c>
      <c r="I119">
        <f t="shared" si="6"/>
        <v>540</v>
      </c>
    </row>
    <row r="120" spans="1:12" x14ac:dyDescent="0.2">
      <c r="A120">
        <v>11</v>
      </c>
      <c r="B120">
        <v>2.0099999999999998</v>
      </c>
      <c r="C120">
        <v>979.20899999999995</v>
      </c>
      <c r="D120">
        <v>157.95500000000001</v>
      </c>
      <c r="E120">
        <v>1.696</v>
      </c>
      <c r="F120">
        <v>1.5089999999999999</v>
      </c>
      <c r="G120">
        <v>0.94</v>
      </c>
      <c r="H120">
        <v>1.123</v>
      </c>
      <c r="I120">
        <f t="shared" si="6"/>
        <v>600</v>
      </c>
    </row>
    <row r="121" spans="1:12" x14ac:dyDescent="0.2">
      <c r="A121">
        <v>12</v>
      </c>
      <c r="B121">
        <v>1.976</v>
      </c>
      <c r="C121">
        <v>964.82100000000003</v>
      </c>
      <c r="D121">
        <v>147.61799999999999</v>
      </c>
      <c r="E121">
        <v>1.655</v>
      </c>
      <c r="F121">
        <v>1.5209999999999999</v>
      </c>
      <c r="G121">
        <v>0.89800000000000002</v>
      </c>
      <c r="H121">
        <v>1.0880000000000001</v>
      </c>
      <c r="I121">
        <f t="shared" si="6"/>
        <v>660</v>
      </c>
    </row>
    <row r="122" spans="1:12" x14ac:dyDescent="0.2">
      <c r="A122">
        <v>13</v>
      </c>
      <c r="B122">
        <v>1.9930000000000001</v>
      </c>
      <c r="C122">
        <v>964.25300000000004</v>
      </c>
      <c r="D122">
        <v>152.40100000000001</v>
      </c>
      <c r="E122">
        <v>1.6579999999999999</v>
      </c>
      <c r="F122">
        <v>1.5309999999999999</v>
      </c>
      <c r="G122">
        <v>0.95199999999999996</v>
      </c>
      <c r="H122">
        <v>1.083</v>
      </c>
      <c r="I122">
        <f t="shared" si="6"/>
        <v>720</v>
      </c>
    </row>
    <row r="123" spans="1:12" x14ac:dyDescent="0.2">
      <c r="A123">
        <v>14</v>
      </c>
      <c r="B123">
        <v>1.9930000000000001</v>
      </c>
      <c r="C123">
        <v>950.245</v>
      </c>
      <c r="D123">
        <v>143.41</v>
      </c>
      <c r="E123">
        <v>1.6519999999999999</v>
      </c>
      <c r="F123">
        <v>1.536</v>
      </c>
      <c r="G123">
        <v>0.95199999999999996</v>
      </c>
      <c r="H123">
        <v>1.075</v>
      </c>
      <c r="I123">
        <f t="shared" si="6"/>
        <v>780</v>
      </c>
    </row>
    <row r="124" spans="1:12" x14ac:dyDescent="0.2">
      <c r="A124">
        <v>15</v>
      </c>
      <c r="B124">
        <v>1.9930000000000001</v>
      </c>
      <c r="C124">
        <v>960.173</v>
      </c>
      <c r="D124">
        <v>143.363</v>
      </c>
      <c r="E124">
        <v>1.67</v>
      </c>
      <c r="F124">
        <v>1.52</v>
      </c>
      <c r="G124">
        <v>0.95199999999999996</v>
      </c>
      <c r="H124">
        <v>1.099</v>
      </c>
      <c r="I124">
        <f t="shared" si="6"/>
        <v>840</v>
      </c>
    </row>
    <row r="125" spans="1:12" x14ac:dyDescent="0.2">
      <c r="A125">
        <v>16</v>
      </c>
      <c r="B125">
        <v>1.9590000000000001</v>
      </c>
      <c r="C125">
        <v>952.00900000000001</v>
      </c>
      <c r="D125">
        <v>137.13999999999999</v>
      </c>
      <c r="E125">
        <v>1.65</v>
      </c>
      <c r="F125">
        <v>1.512</v>
      </c>
      <c r="G125">
        <v>0.96399999999999997</v>
      </c>
      <c r="H125">
        <v>1.091</v>
      </c>
      <c r="I125">
        <f t="shared" si="6"/>
        <v>900</v>
      </c>
    </row>
    <row r="127" spans="1:12" x14ac:dyDescent="0.2">
      <c r="A127" s="1" t="s">
        <v>22</v>
      </c>
    </row>
    <row r="128" spans="1:12" x14ac:dyDescent="0.2">
      <c r="A128">
        <v>1</v>
      </c>
      <c r="B128">
        <v>4.8769999999999998</v>
      </c>
      <c r="C128">
        <v>1042.4670000000001</v>
      </c>
      <c r="D128">
        <v>145.96199999999999</v>
      </c>
      <c r="E128">
        <v>3.5350000000000001</v>
      </c>
      <c r="F128">
        <v>1.7569999999999999</v>
      </c>
      <c r="G128">
        <v>0.70899999999999996</v>
      </c>
      <c r="H128">
        <v>2.012</v>
      </c>
      <c r="I128">
        <f>60*(A128-1)</f>
        <v>0</v>
      </c>
      <c r="J128" s="5" t="s">
        <v>46</v>
      </c>
      <c r="K128" s="5"/>
    </row>
    <row r="129" spans="1:12" x14ac:dyDescent="0.2">
      <c r="A129">
        <v>2</v>
      </c>
      <c r="B129">
        <v>5.18</v>
      </c>
      <c r="C129">
        <v>1061.1880000000001</v>
      </c>
      <c r="D129">
        <v>150.327</v>
      </c>
      <c r="E129">
        <v>3.5569999999999999</v>
      </c>
      <c r="F129">
        <v>1.8540000000000001</v>
      </c>
      <c r="G129">
        <v>0.75700000000000001</v>
      </c>
      <c r="H129">
        <v>1.9179999999999999</v>
      </c>
      <c r="I129">
        <f t="shared" ref="I129:I143" si="7">60*(A129-1)</f>
        <v>60</v>
      </c>
      <c r="J129" s="5" t="s">
        <v>8</v>
      </c>
      <c r="K129" s="5"/>
    </row>
    <row r="130" spans="1:12" x14ac:dyDescent="0.2">
      <c r="A130">
        <v>3</v>
      </c>
      <c r="B130">
        <v>5.399</v>
      </c>
      <c r="C130">
        <v>1080.067</v>
      </c>
      <c r="D130">
        <v>152.08500000000001</v>
      </c>
      <c r="E130">
        <v>3.573</v>
      </c>
      <c r="F130">
        <v>1.9239999999999999</v>
      </c>
      <c r="G130">
        <v>0.76700000000000002</v>
      </c>
      <c r="H130">
        <v>1.857</v>
      </c>
      <c r="I130">
        <f t="shared" si="7"/>
        <v>120</v>
      </c>
      <c r="J130" s="3" t="s">
        <v>11</v>
      </c>
      <c r="K130" s="3">
        <v>451.1</v>
      </c>
      <c r="L130" t="s">
        <v>14</v>
      </c>
    </row>
    <row r="131" spans="1:12" x14ac:dyDescent="0.2">
      <c r="A131">
        <v>4</v>
      </c>
      <c r="B131">
        <v>5.5250000000000004</v>
      </c>
      <c r="C131">
        <v>1058.3030000000001</v>
      </c>
      <c r="D131">
        <v>144.13</v>
      </c>
      <c r="E131">
        <v>3.5430000000000001</v>
      </c>
      <c r="F131">
        <v>1.986</v>
      </c>
      <c r="G131">
        <v>0.78100000000000003</v>
      </c>
      <c r="H131">
        <v>1.784</v>
      </c>
      <c r="I131">
        <f t="shared" si="7"/>
        <v>180</v>
      </c>
      <c r="J131" t="s">
        <v>12</v>
      </c>
      <c r="K131">
        <f>SQRT(F128*(E128-F128))</f>
        <v>1.7674688116060211</v>
      </c>
      <c r="L131" t="s">
        <v>13</v>
      </c>
    </row>
    <row r="132" spans="1:12" x14ac:dyDescent="0.2">
      <c r="A132">
        <v>5</v>
      </c>
      <c r="B132">
        <v>5.5919999999999996</v>
      </c>
      <c r="C132">
        <v>1052.0260000000001</v>
      </c>
      <c r="D132">
        <v>137.637</v>
      </c>
      <c r="E132">
        <v>3.4649999999999999</v>
      </c>
      <c r="F132">
        <v>2.0550000000000002</v>
      </c>
      <c r="G132">
        <v>0.81699999999999995</v>
      </c>
      <c r="H132">
        <v>1.6859999999999999</v>
      </c>
      <c r="I132">
        <f t="shared" si="7"/>
        <v>240</v>
      </c>
      <c r="J132" t="s">
        <v>64</v>
      </c>
      <c r="K132">
        <f>K130/K131</f>
        <v>255.22373975589718</v>
      </c>
      <c r="L132" t="s">
        <v>65</v>
      </c>
    </row>
    <row r="133" spans="1:12" x14ac:dyDescent="0.2">
      <c r="A133">
        <v>6</v>
      </c>
      <c r="B133">
        <v>5.6420000000000003</v>
      </c>
      <c r="C133">
        <v>1057.191</v>
      </c>
      <c r="D133">
        <v>135.19200000000001</v>
      </c>
      <c r="E133">
        <v>3.4289999999999998</v>
      </c>
      <c r="F133">
        <v>2.0950000000000002</v>
      </c>
      <c r="G133">
        <v>0.83399999999999996</v>
      </c>
      <c r="H133">
        <v>1.637</v>
      </c>
      <c r="I133">
        <f t="shared" si="7"/>
        <v>300</v>
      </c>
    </row>
    <row r="134" spans="1:12" x14ac:dyDescent="0.2">
      <c r="A134">
        <v>7</v>
      </c>
      <c r="B134">
        <v>5.7350000000000003</v>
      </c>
      <c r="C134">
        <v>1048.9659999999999</v>
      </c>
      <c r="D134">
        <v>136.43799999999999</v>
      </c>
      <c r="E134">
        <v>3.4159999999999999</v>
      </c>
      <c r="F134">
        <v>2.1379999999999999</v>
      </c>
      <c r="G134">
        <v>0.85699999999999998</v>
      </c>
      <c r="H134">
        <v>1.5980000000000001</v>
      </c>
      <c r="I134">
        <f t="shared" si="7"/>
        <v>360</v>
      </c>
    </row>
    <row r="135" spans="1:12" x14ac:dyDescent="0.2">
      <c r="A135">
        <v>8</v>
      </c>
      <c r="B135">
        <v>5.7770000000000001</v>
      </c>
      <c r="C135">
        <v>1045.374</v>
      </c>
      <c r="D135">
        <v>137.01</v>
      </c>
      <c r="E135">
        <v>3.3719999999999999</v>
      </c>
      <c r="F135">
        <v>2.181</v>
      </c>
      <c r="G135">
        <v>0.82199999999999995</v>
      </c>
      <c r="H135">
        <v>1.546</v>
      </c>
      <c r="I135">
        <f t="shared" si="7"/>
        <v>420</v>
      </c>
    </row>
    <row r="136" spans="1:12" x14ac:dyDescent="0.2">
      <c r="A136">
        <v>9</v>
      </c>
      <c r="B136">
        <v>5.8529999999999998</v>
      </c>
      <c r="C136">
        <v>1048.1590000000001</v>
      </c>
      <c r="D136">
        <v>139.99</v>
      </c>
      <c r="E136">
        <v>3.3730000000000002</v>
      </c>
      <c r="F136">
        <v>2.2090000000000001</v>
      </c>
      <c r="G136">
        <v>0.875</v>
      </c>
      <c r="H136">
        <v>1.5269999999999999</v>
      </c>
      <c r="I136">
        <f t="shared" si="7"/>
        <v>480</v>
      </c>
    </row>
    <row r="137" spans="1:12" x14ac:dyDescent="0.2">
      <c r="A137">
        <v>10</v>
      </c>
      <c r="B137">
        <v>5.8019999999999996</v>
      </c>
      <c r="C137">
        <v>1047.597</v>
      </c>
      <c r="D137">
        <v>133.91499999999999</v>
      </c>
      <c r="E137">
        <v>3.319</v>
      </c>
      <c r="F137">
        <v>2.226</v>
      </c>
      <c r="G137">
        <v>0.86699999999999999</v>
      </c>
      <c r="H137">
        <v>1.4910000000000001</v>
      </c>
      <c r="I137">
        <f t="shared" si="7"/>
        <v>540</v>
      </c>
    </row>
    <row r="138" spans="1:12" x14ac:dyDescent="0.2">
      <c r="A138">
        <v>11</v>
      </c>
      <c r="B138">
        <v>5.8780000000000001</v>
      </c>
      <c r="C138">
        <v>1033.461</v>
      </c>
      <c r="D138">
        <v>135.22200000000001</v>
      </c>
      <c r="E138">
        <v>3.3069999999999999</v>
      </c>
      <c r="F138">
        <v>2.2629999999999999</v>
      </c>
      <c r="G138">
        <v>0.82699999999999996</v>
      </c>
      <c r="H138">
        <v>1.462</v>
      </c>
      <c r="I138">
        <f t="shared" si="7"/>
        <v>600</v>
      </c>
    </row>
    <row r="139" spans="1:12" x14ac:dyDescent="0.2">
      <c r="A139">
        <v>12</v>
      </c>
      <c r="B139">
        <v>5.8440000000000003</v>
      </c>
      <c r="C139">
        <v>1001.134</v>
      </c>
      <c r="D139">
        <v>120.67100000000001</v>
      </c>
      <c r="E139">
        <v>3.258</v>
      </c>
      <c r="F139">
        <v>2.2839999999999998</v>
      </c>
      <c r="G139">
        <v>0.86499999999999999</v>
      </c>
      <c r="H139">
        <v>1.4259999999999999</v>
      </c>
      <c r="I139">
        <f t="shared" si="7"/>
        <v>660</v>
      </c>
    </row>
    <row r="140" spans="1:12" x14ac:dyDescent="0.2">
      <c r="A140">
        <v>13</v>
      </c>
      <c r="B140">
        <v>5.9279999999999999</v>
      </c>
      <c r="C140">
        <v>997.40899999999999</v>
      </c>
      <c r="D140">
        <v>120.023</v>
      </c>
      <c r="E140">
        <v>3.2549999999999999</v>
      </c>
      <c r="F140">
        <v>2.319</v>
      </c>
      <c r="G140">
        <v>0.876</v>
      </c>
      <c r="H140">
        <v>1.403</v>
      </c>
      <c r="I140">
        <f t="shared" si="7"/>
        <v>720</v>
      </c>
    </row>
    <row r="141" spans="1:12" x14ac:dyDescent="0.2">
      <c r="A141">
        <v>14</v>
      </c>
      <c r="B141">
        <v>5.9119999999999999</v>
      </c>
      <c r="C141">
        <v>1015.5359999999999</v>
      </c>
      <c r="D141">
        <v>122.967</v>
      </c>
      <c r="E141">
        <v>3.2109999999999999</v>
      </c>
      <c r="F141">
        <v>2.3439999999999999</v>
      </c>
      <c r="G141">
        <v>0.86099999999999999</v>
      </c>
      <c r="H141">
        <v>1.37</v>
      </c>
      <c r="I141">
        <f t="shared" si="7"/>
        <v>780</v>
      </c>
    </row>
    <row r="142" spans="1:12" x14ac:dyDescent="0.2">
      <c r="A142">
        <v>15</v>
      </c>
      <c r="B142">
        <v>5.9279999999999999</v>
      </c>
      <c r="C142">
        <v>996.81799999999998</v>
      </c>
      <c r="D142">
        <v>116.997</v>
      </c>
      <c r="E142">
        <v>3.2240000000000002</v>
      </c>
      <c r="F142">
        <v>2.3410000000000002</v>
      </c>
      <c r="G142">
        <v>0.88600000000000001</v>
      </c>
      <c r="H142">
        <v>1.377</v>
      </c>
      <c r="I142">
        <f t="shared" si="7"/>
        <v>840</v>
      </c>
    </row>
    <row r="143" spans="1:12" x14ac:dyDescent="0.2">
      <c r="A143">
        <v>16</v>
      </c>
      <c r="B143">
        <v>5.9029999999999996</v>
      </c>
      <c r="C143">
        <v>982.99900000000002</v>
      </c>
      <c r="D143">
        <v>110.428</v>
      </c>
      <c r="E143">
        <v>3.2090000000000001</v>
      </c>
      <c r="F143">
        <v>2.3420000000000001</v>
      </c>
      <c r="G143">
        <v>0.878</v>
      </c>
      <c r="H143">
        <v>1.37</v>
      </c>
      <c r="I143">
        <f t="shared" si="7"/>
        <v>900</v>
      </c>
    </row>
    <row r="145" spans="1:12" x14ac:dyDescent="0.2">
      <c r="A145" s="1" t="s">
        <v>21</v>
      </c>
    </row>
    <row r="146" spans="1:12" x14ac:dyDescent="0.2">
      <c r="A146">
        <v>1</v>
      </c>
      <c r="B146">
        <v>2.6070000000000002</v>
      </c>
      <c r="C146">
        <v>933.81</v>
      </c>
      <c r="D146">
        <v>188.80699999999999</v>
      </c>
      <c r="E146">
        <v>2.4670000000000001</v>
      </c>
      <c r="F146">
        <v>1.345</v>
      </c>
      <c r="G146">
        <v>0.71</v>
      </c>
      <c r="H146">
        <v>1.8340000000000001</v>
      </c>
      <c r="I146">
        <f>60*(A146-1)</f>
        <v>0</v>
      </c>
      <c r="J146" s="5" t="s">
        <v>47</v>
      </c>
      <c r="K146" s="5"/>
    </row>
    <row r="147" spans="1:12" x14ac:dyDescent="0.2">
      <c r="A147">
        <v>2</v>
      </c>
      <c r="B147">
        <v>2.6320000000000001</v>
      </c>
      <c r="C147">
        <v>980.19799999999998</v>
      </c>
      <c r="D147">
        <v>199.03</v>
      </c>
      <c r="E147">
        <v>2.2709999999999999</v>
      </c>
      <c r="F147">
        <v>1.4750000000000001</v>
      </c>
      <c r="G147">
        <v>0.84599999999999997</v>
      </c>
      <c r="H147">
        <v>1.5389999999999999</v>
      </c>
      <c r="I147">
        <f t="shared" ref="I147:I161" si="8">60*(A147-1)</f>
        <v>60</v>
      </c>
      <c r="J147" s="5" t="s">
        <v>8</v>
      </c>
      <c r="K147" s="5"/>
    </row>
    <row r="148" spans="1:12" x14ac:dyDescent="0.2">
      <c r="A148">
        <v>3</v>
      </c>
      <c r="B148">
        <v>2.573</v>
      </c>
      <c r="C148">
        <v>999.85900000000004</v>
      </c>
      <c r="D148">
        <v>197.60499999999999</v>
      </c>
      <c r="E148">
        <v>2.0910000000000002</v>
      </c>
      <c r="F148">
        <v>1.5669999999999999</v>
      </c>
      <c r="G148">
        <v>0.94099999999999995</v>
      </c>
      <c r="H148">
        <v>1.3340000000000001</v>
      </c>
      <c r="I148">
        <f t="shared" si="8"/>
        <v>120</v>
      </c>
      <c r="J148" s="3" t="s">
        <v>11</v>
      </c>
      <c r="K148" s="3">
        <v>125.3</v>
      </c>
      <c r="L148" t="s">
        <v>14</v>
      </c>
    </row>
    <row r="149" spans="1:12" x14ac:dyDescent="0.2">
      <c r="A149">
        <v>4</v>
      </c>
      <c r="B149">
        <v>2.556</v>
      </c>
      <c r="C149">
        <v>1021.03</v>
      </c>
      <c r="D149">
        <v>203.76400000000001</v>
      </c>
      <c r="E149">
        <v>1.998</v>
      </c>
      <c r="F149">
        <v>1.629</v>
      </c>
      <c r="G149">
        <v>0.92700000000000005</v>
      </c>
      <c r="H149">
        <v>1.2270000000000001</v>
      </c>
      <c r="I149">
        <f t="shared" si="8"/>
        <v>180</v>
      </c>
      <c r="J149" t="s">
        <v>12</v>
      </c>
      <c r="K149">
        <f>SQRT(F146*(E146-F146))</f>
        <v>1.228450243192617</v>
      </c>
      <c r="L149" t="s">
        <v>13</v>
      </c>
    </row>
    <row r="150" spans="1:12" x14ac:dyDescent="0.2">
      <c r="A150">
        <v>5</v>
      </c>
      <c r="B150">
        <v>2.5310000000000001</v>
      </c>
      <c r="C150">
        <v>1035.6479999999999</v>
      </c>
      <c r="D150">
        <v>195.46899999999999</v>
      </c>
      <c r="E150">
        <v>1.9690000000000001</v>
      </c>
      <c r="F150">
        <v>1.637</v>
      </c>
      <c r="G150">
        <v>0.92500000000000004</v>
      </c>
      <c r="H150">
        <v>1.2030000000000001</v>
      </c>
      <c r="I150">
        <f t="shared" si="8"/>
        <v>240</v>
      </c>
      <c r="J150" t="s">
        <v>64</v>
      </c>
      <c r="K150">
        <f>K148/K149</f>
        <v>101.99843314317565</v>
      </c>
      <c r="L150" t="s">
        <v>65</v>
      </c>
    </row>
    <row r="151" spans="1:12" x14ac:dyDescent="0.2">
      <c r="A151">
        <v>6</v>
      </c>
      <c r="B151">
        <v>2.548</v>
      </c>
      <c r="C151">
        <v>1035.703</v>
      </c>
      <c r="D151">
        <v>206.298</v>
      </c>
      <c r="E151">
        <v>1.91</v>
      </c>
      <c r="F151">
        <v>1.698</v>
      </c>
      <c r="G151">
        <v>0.92400000000000004</v>
      </c>
      <c r="H151">
        <v>1.125</v>
      </c>
      <c r="I151">
        <f t="shared" si="8"/>
        <v>300</v>
      </c>
    </row>
    <row r="152" spans="1:12" x14ac:dyDescent="0.2">
      <c r="A152">
        <v>7</v>
      </c>
      <c r="B152">
        <v>2.5819999999999999</v>
      </c>
      <c r="C152">
        <v>1034.57</v>
      </c>
      <c r="D152">
        <v>203.06200000000001</v>
      </c>
      <c r="E152">
        <v>1.9179999999999999</v>
      </c>
      <c r="F152">
        <v>1.7130000000000001</v>
      </c>
      <c r="G152">
        <v>0.93600000000000005</v>
      </c>
      <c r="H152">
        <v>1.1200000000000001</v>
      </c>
      <c r="I152">
        <f t="shared" si="8"/>
        <v>360</v>
      </c>
    </row>
    <row r="153" spans="1:12" x14ac:dyDescent="0.2">
      <c r="A153">
        <v>8</v>
      </c>
      <c r="B153">
        <v>2.64</v>
      </c>
      <c r="C153">
        <v>1044.3630000000001</v>
      </c>
      <c r="D153">
        <v>214.911</v>
      </c>
      <c r="E153">
        <v>1.883</v>
      </c>
      <c r="F153">
        <v>1.7849999999999999</v>
      </c>
      <c r="G153">
        <v>0.872</v>
      </c>
      <c r="H153">
        <v>1.0549999999999999</v>
      </c>
      <c r="I153">
        <f t="shared" si="8"/>
        <v>420</v>
      </c>
    </row>
    <row r="154" spans="1:12" x14ac:dyDescent="0.2">
      <c r="A154">
        <v>9</v>
      </c>
      <c r="B154">
        <v>2.657</v>
      </c>
      <c r="C154">
        <v>1039.6010000000001</v>
      </c>
      <c r="D154">
        <v>210.89699999999999</v>
      </c>
      <c r="E154">
        <v>1.8740000000000001</v>
      </c>
      <c r="F154">
        <v>1.806</v>
      </c>
      <c r="G154">
        <v>0.94699999999999995</v>
      </c>
      <c r="H154">
        <v>1.038</v>
      </c>
      <c r="I154">
        <f t="shared" si="8"/>
        <v>480</v>
      </c>
    </row>
    <row r="155" spans="1:12" x14ac:dyDescent="0.2">
      <c r="A155">
        <v>10</v>
      </c>
      <c r="B155">
        <v>2.6739999999999999</v>
      </c>
      <c r="C155">
        <v>1024.83</v>
      </c>
      <c r="D155">
        <v>197.52799999999999</v>
      </c>
      <c r="E155">
        <v>1.8939999999999999</v>
      </c>
      <c r="F155">
        <v>1.798</v>
      </c>
      <c r="G155">
        <v>0.95299999999999996</v>
      </c>
      <c r="H155">
        <v>1.0529999999999999</v>
      </c>
      <c r="I155">
        <f t="shared" si="8"/>
        <v>540</v>
      </c>
    </row>
    <row r="156" spans="1:12" x14ac:dyDescent="0.2">
      <c r="A156">
        <v>11</v>
      </c>
      <c r="B156">
        <v>2.6989999999999998</v>
      </c>
      <c r="C156">
        <v>1040.991</v>
      </c>
      <c r="D156">
        <v>194.76400000000001</v>
      </c>
      <c r="E156">
        <v>1.903</v>
      </c>
      <c r="F156">
        <v>1.806</v>
      </c>
      <c r="G156">
        <v>0.93700000000000006</v>
      </c>
      <c r="H156">
        <v>1.0529999999999999</v>
      </c>
      <c r="I156">
        <f t="shared" si="8"/>
        <v>600</v>
      </c>
    </row>
    <row r="157" spans="1:12" x14ac:dyDescent="0.2">
      <c r="A157">
        <v>12</v>
      </c>
      <c r="B157">
        <v>2.7160000000000002</v>
      </c>
      <c r="C157">
        <v>1036.972</v>
      </c>
      <c r="D157">
        <v>192.24799999999999</v>
      </c>
      <c r="E157">
        <v>1.925</v>
      </c>
      <c r="F157">
        <v>1.796</v>
      </c>
      <c r="G157">
        <v>0.94299999999999995</v>
      </c>
      <c r="H157">
        <v>1.0720000000000001</v>
      </c>
      <c r="I157">
        <f t="shared" si="8"/>
        <v>660</v>
      </c>
    </row>
    <row r="158" spans="1:12" x14ac:dyDescent="0.2">
      <c r="A158">
        <v>13</v>
      </c>
      <c r="B158">
        <v>2.7749999999999999</v>
      </c>
      <c r="C158">
        <v>1033.7239999999999</v>
      </c>
      <c r="D158">
        <v>195.92099999999999</v>
      </c>
      <c r="E158">
        <v>1.9219999999999999</v>
      </c>
      <c r="F158">
        <v>1.839</v>
      </c>
      <c r="G158">
        <v>0.96399999999999997</v>
      </c>
      <c r="H158">
        <v>1.0449999999999999</v>
      </c>
      <c r="I158">
        <f t="shared" si="8"/>
        <v>720</v>
      </c>
    </row>
    <row r="159" spans="1:12" x14ac:dyDescent="0.2">
      <c r="A159">
        <v>14</v>
      </c>
      <c r="B159">
        <v>2.75</v>
      </c>
      <c r="C159">
        <v>1040.6759999999999</v>
      </c>
      <c r="D159">
        <v>193.96199999999999</v>
      </c>
      <c r="E159">
        <v>1.927</v>
      </c>
      <c r="F159">
        <v>1.8169999999999999</v>
      </c>
      <c r="G159">
        <v>0.93799999999999994</v>
      </c>
      <c r="H159">
        <v>1.06</v>
      </c>
      <c r="I159">
        <f t="shared" si="8"/>
        <v>780</v>
      </c>
    </row>
    <row r="160" spans="1:12" x14ac:dyDescent="0.2">
      <c r="A160">
        <v>15</v>
      </c>
      <c r="B160">
        <v>2.7919999999999998</v>
      </c>
      <c r="C160">
        <v>1032.6420000000001</v>
      </c>
      <c r="D160">
        <v>201.05</v>
      </c>
      <c r="E160">
        <v>1.9450000000000001</v>
      </c>
      <c r="F160">
        <v>1.8280000000000001</v>
      </c>
      <c r="G160">
        <v>0.95199999999999996</v>
      </c>
      <c r="H160">
        <v>1.0640000000000001</v>
      </c>
      <c r="I160">
        <f t="shared" si="8"/>
        <v>840</v>
      </c>
    </row>
    <row r="161" spans="1:12" x14ac:dyDescent="0.2">
      <c r="A161">
        <v>16</v>
      </c>
      <c r="B161">
        <v>2.8170000000000002</v>
      </c>
      <c r="C161">
        <v>1041.636</v>
      </c>
      <c r="D161">
        <v>201.49600000000001</v>
      </c>
      <c r="E161">
        <v>1.948</v>
      </c>
      <c r="F161">
        <v>1.841</v>
      </c>
      <c r="G161">
        <v>0.96099999999999997</v>
      </c>
      <c r="H161">
        <v>1.0580000000000001</v>
      </c>
      <c r="I161">
        <f t="shared" si="8"/>
        <v>900</v>
      </c>
    </row>
    <row r="163" spans="1:12" x14ac:dyDescent="0.2">
      <c r="A163" s="1" t="s">
        <v>20</v>
      </c>
    </row>
    <row r="164" spans="1:12" x14ac:dyDescent="0.2">
      <c r="A164">
        <v>1</v>
      </c>
      <c r="B164">
        <v>10.31</v>
      </c>
      <c r="C164">
        <v>879.94799999999998</v>
      </c>
      <c r="D164">
        <v>176.84</v>
      </c>
      <c r="E164">
        <v>5.2919999999999998</v>
      </c>
      <c r="F164">
        <v>2.48</v>
      </c>
      <c r="G164">
        <v>0.60499999999999998</v>
      </c>
      <c r="H164">
        <v>2.1339999999999999</v>
      </c>
      <c r="I164">
        <f>60*(A164-1)</f>
        <v>0</v>
      </c>
      <c r="J164" s="5" t="s">
        <v>48</v>
      </c>
      <c r="K164" s="5"/>
    </row>
    <row r="165" spans="1:12" x14ac:dyDescent="0.2">
      <c r="A165">
        <v>2</v>
      </c>
      <c r="B165">
        <v>10.419</v>
      </c>
      <c r="C165">
        <v>886.58399999999995</v>
      </c>
      <c r="D165">
        <v>173.40199999999999</v>
      </c>
      <c r="E165">
        <v>5.2839999999999998</v>
      </c>
      <c r="F165">
        <v>2.5099999999999998</v>
      </c>
      <c r="G165">
        <v>0.61399999999999999</v>
      </c>
      <c r="H165">
        <v>2.105</v>
      </c>
      <c r="I165">
        <f t="shared" ref="I165:I179" si="9">60*(A165-1)</f>
        <v>60</v>
      </c>
      <c r="J165" s="5" t="s">
        <v>8</v>
      </c>
      <c r="K165" s="5"/>
    </row>
    <row r="166" spans="1:12" x14ac:dyDescent="0.2">
      <c r="A166">
        <v>3</v>
      </c>
      <c r="B166">
        <v>10.553000000000001</v>
      </c>
      <c r="C166">
        <v>887.97299999999996</v>
      </c>
      <c r="D166">
        <v>169.03800000000001</v>
      </c>
      <c r="E166">
        <v>5.2610000000000001</v>
      </c>
      <c r="F166">
        <v>2.5539999999999998</v>
      </c>
      <c r="G166">
        <v>0.65600000000000003</v>
      </c>
      <c r="H166">
        <v>2.06</v>
      </c>
      <c r="I166">
        <f t="shared" si="9"/>
        <v>120</v>
      </c>
      <c r="J166" s="3" t="s">
        <v>11</v>
      </c>
      <c r="K166" s="3">
        <v>917.3</v>
      </c>
      <c r="L166" t="s">
        <v>14</v>
      </c>
    </row>
    <row r="167" spans="1:12" x14ac:dyDescent="0.2">
      <c r="A167">
        <v>4</v>
      </c>
      <c r="B167">
        <v>10.561999999999999</v>
      </c>
      <c r="C167">
        <v>863.46900000000005</v>
      </c>
      <c r="D167">
        <v>158.01499999999999</v>
      </c>
      <c r="E167">
        <v>5.2270000000000003</v>
      </c>
      <c r="F167">
        <v>2.573</v>
      </c>
      <c r="G167">
        <v>0.67900000000000005</v>
      </c>
      <c r="H167">
        <v>2.0310000000000001</v>
      </c>
      <c r="I167">
        <f t="shared" si="9"/>
        <v>180</v>
      </c>
      <c r="J167" t="s">
        <v>12</v>
      </c>
      <c r="K167">
        <f>SQRT(F164*(E164-F164))</f>
        <v>2.640787761256099</v>
      </c>
      <c r="L167" t="s">
        <v>13</v>
      </c>
    </row>
    <row r="168" spans="1:12" x14ac:dyDescent="0.2">
      <c r="A168">
        <v>5</v>
      </c>
      <c r="B168">
        <v>10.646000000000001</v>
      </c>
      <c r="C168">
        <v>870.68200000000002</v>
      </c>
      <c r="D168">
        <v>158.31700000000001</v>
      </c>
      <c r="E168">
        <v>5.1859999999999999</v>
      </c>
      <c r="F168">
        <v>2.6139999999999999</v>
      </c>
      <c r="G168">
        <v>0.70499999999999996</v>
      </c>
      <c r="H168">
        <v>1.984</v>
      </c>
      <c r="I168">
        <f t="shared" si="9"/>
        <v>240</v>
      </c>
      <c r="J168" t="s">
        <v>64</v>
      </c>
      <c r="K168">
        <f>K166/K167</f>
        <v>347.35847138419155</v>
      </c>
      <c r="L168" t="s">
        <v>65</v>
      </c>
    </row>
    <row r="169" spans="1:12" x14ac:dyDescent="0.2">
      <c r="A169">
        <v>6</v>
      </c>
      <c r="B169">
        <v>10.78</v>
      </c>
      <c r="C169">
        <v>879.81399999999996</v>
      </c>
      <c r="D169">
        <v>157.601</v>
      </c>
      <c r="E169">
        <v>5.1429999999999998</v>
      </c>
      <c r="F169">
        <v>2.669</v>
      </c>
      <c r="G169">
        <v>0.72899999999999998</v>
      </c>
      <c r="H169">
        <v>1.927</v>
      </c>
      <c r="I169">
        <f t="shared" si="9"/>
        <v>300</v>
      </c>
    </row>
    <row r="170" spans="1:12" x14ac:dyDescent="0.2">
      <c r="A170">
        <v>7</v>
      </c>
      <c r="B170">
        <v>10.805999999999999</v>
      </c>
      <c r="C170">
        <v>869.19100000000003</v>
      </c>
      <c r="D170">
        <v>153.41499999999999</v>
      </c>
      <c r="E170">
        <v>5.1280000000000001</v>
      </c>
      <c r="F170">
        <v>2.6829999999999998</v>
      </c>
      <c r="G170">
        <v>0.71699999999999997</v>
      </c>
      <c r="H170">
        <v>1.911</v>
      </c>
      <c r="I170">
        <f t="shared" si="9"/>
        <v>360</v>
      </c>
    </row>
    <row r="171" spans="1:12" x14ac:dyDescent="0.2">
      <c r="A171">
        <v>8</v>
      </c>
      <c r="B171">
        <v>10.789</v>
      </c>
      <c r="C171">
        <v>852.41200000000003</v>
      </c>
      <c r="D171">
        <v>147.77699999999999</v>
      </c>
      <c r="E171">
        <v>5.101</v>
      </c>
      <c r="F171">
        <v>2.6930000000000001</v>
      </c>
      <c r="G171">
        <v>0.74399999999999999</v>
      </c>
      <c r="H171">
        <v>1.8939999999999999</v>
      </c>
      <c r="I171">
        <f t="shared" si="9"/>
        <v>420</v>
      </c>
    </row>
    <row r="172" spans="1:12" x14ac:dyDescent="0.2">
      <c r="A172">
        <v>9</v>
      </c>
      <c r="B172">
        <v>10.696</v>
      </c>
      <c r="C172">
        <v>827.70799999999997</v>
      </c>
      <c r="D172">
        <v>139.10400000000001</v>
      </c>
      <c r="E172">
        <v>5.0579999999999998</v>
      </c>
      <c r="F172">
        <v>2.6930000000000001</v>
      </c>
      <c r="G172">
        <v>0.70299999999999996</v>
      </c>
      <c r="H172">
        <v>1.8779999999999999</v>
      </c>
      <c r="I172">
        <f t="shared" si="9"/>
        <v>480</v>
      </c>
    </row>
    <row r="173" spans="1:12" x14ac:dyDescent="0.2">
      <c r="A173">
        <v>10</v>
      </c>
      <c r="B173">
        <v>10.755000000000001</v>
      </c>
      <c r="C173">
        <v>823.76800000000003</v>
      </c>
      <c r="D173">
        <v>136.81100000000001</v>
      </c>
      <c r="E173">
        <v>5.0190000000000001</v>
      </c>
      <c r="F173">
        <v>2.7290000000000001</v>
      </c>
      <c r="G173">
        <v>0.75600000000000001</v>
      </c>
      <c r="H173">
        <v>1.839</v>
      </c>
      <c r="I173">
        <f t="shared" si="9"/>
        <v>540</v>
      </c>
    </row>
    <row r="174" spans="1:12" x14ac:dyDescent="0.2">
      <c r="A174">
        <v>11</v>
      </c>
      <c r="B174">
        <v>10.688000000000001</v>
      </c>
      <c r="C174">
        <v>811.577</v>
      </c>
      <c r="D174">
        <v>131.03899999999999</v>
      </c>
      <c r="E174">
        <v>4.9809999999999999</v>
      </c>
      <c r="F174">
        <v>2.7320000000000002</v>
      </c>
      <c r="G174">
        <v>0.75800000000000001</v>
      </c>
      <c r="H174">
        <v>1.823</v>
      </c>
      <c r="I174">
        <f t="shared" si="9"/>
        <v>600</v>
      </c>
    </row>
    <row r="175" spans="1:12" x14ac:dyDescent="0.2">
      <c r="A175">
        <v>12</v>
      </c>
      <c r="B175">
        <v>10.696</v>
      </c>
      <c r="C175">
        <v>790.96500000000003</v>
      </c>
      <c r="D175">
        <v>124.762</v>
      </c>
      <c r="E175">
        <v>4.95</v>
      </c>
      <c r="F175">
        <v>2.7509999999999999</v>
      </c>
      <c r="G175">
        <v>0.76400000000000001</v>
      </c>
      <c r="H175">
        <v>1.7989999999999999</v>
      </c>
      <c r="I175">
        <f t="shared" si="9"/>
        <v>660</v>
      </c>
    </row>
    <row r="176" spans="1:12" x14ac:dyDescent="0.2">
      <c r="A176">
        <v>13</v>
      </c>
      <c r="B176">
        <v>10.73</v>
      </c>
      <c r="C176">
        <v>785.24099999999999</v>
      </c>
      <c r="D176">
        <v>120.79600000000001</v>
      </c>
      <c r="E176">
        <v>4.9240000000000004</v>
      </c>
      <c r="F176">
        <v>2.774</v>
      </c>
      <c r="G176">
        <v>0.74399999999999999</v>
      </c>
      <c r="H176">
        <v>1.7749999999999999</v>
      </c>
      <c r="I176">
        <f t="shared" si="9"/>
        <v>720</v>
      </c>
    </row>
    <row r="177" spans="1:12" x14ac:dyDescent="0.2">
      <c r="A177">
        <v>14</v>
      </c>
      <c r="B177">
        <v>10.73</v>
      </c>
      <c r="C177">
        <v>786.947</v>
      </c>
      <c r="D177">
        <v>120.621</v>
      </c>
      <c r="E177">
        <v>4.8810000000000002</v>
      </c>
      <c r="F177">
        <v>2.7989999999999999</v>
      </c>
      <c r="G177">
        <v>0.72899999999999998</v>
      </c>
      <c r="H177">
        <v>1.744</v>
      </c>
      <c r="I177">
        <f t="shared" si="9"/>
        <v>780</v>
      </c>
    </row>
    <row r="178" spans="1:12" x14ac:dyDescent="0.2">
      <c r="A178">
        <v>15</v>
      </c>
      <c r="B178">
        <v>10.646000000000001</v>
      </c>
      <c r="C178">
        <v>771.76400000000001</v>
      </c>
      <c r="D178">
        <v>117.227</v>
      </c>
      <c r="E178">
        <v>4.8579999999999997</v>
      </c>
      <c r="F178">
        <v>2.79</v>
      </c>
      <c r="G178">
        <v>0.77600000000000002</v>
      </c>
      <c r="H178">
        <v>1.7410000000000001</v>
      </c>
      <c r="I178">
        <f t="shared" si="9"/>
        <v>840</v>
      </c>
    </row>
    <row r="179" spans="1:12" x14ac:dyDescent="0.2">
      <c r="A179">
        <v>16</v>
      </c>
      <c r="B179">
        <v>10.663</v>
      </c>
      <c r="C179">
        <v>756.35</v>
      </c>
      <c r="D179">
        <v>110.372</v>
      </c>
      <c r="E179">
        <v>4.8220000000000001</v>
      </c>
      <c r="F179">
        <v>2.8159999999999998</v>
      </c>
      <c r="G179">
        <v>0.75900000000000001</v>
      </c>
      <c r="H179">
        <v>1.712</v>
      </c>
      <c r="I179">
        <f t="shared" si="9"/>
        <v>900</v>
      </c>
    </row>
    <row r="181" spans="1:12" x14ac:dyDescent="0.2">
      <c r="A181" s="1" t="s">
        <v>19</v>
      </c>
    </row>
    <row r="182" spans="1:12" x14ac:dyDescent="0.2">
      <c r="A182">
        <v>1</v>
      </c>
      <c r="B182">
        <v>3.0019999999999998</v>
      </c>
      <c r="C182">
        <v>977.86</v>
      </c>
      <c r="D182">
        <v>160.446</v>
      </c>
      <c r="E182">
        <v>2.5830000000000002</v>
      </c>
      <c r="F182">
        <v>1.48</v>
      </c>
      <c r="G182">
        <v>0.76300000000000001</v>
      </c>
      <c r="H182">
        <v>1.746</v>
      </c>
      <c r="I182">
        <f>60*(A182-1)</f>
        <v>0</v>
      </c>
      <c r="J182" s="5" t="s">
        <v>49</v>
      </c>
      <c r="K182" s="5"/>
    </row>
    <row r="183" spans="1:12" x14ac:dyDescent="0.2">
      <c r="A183">
        <v>2</v>
      </c>
      <c r="B183">
        <v>3.0019999999999998</v>
      </c>
      <c r="C183">
        <v>988.88800000000003</v>
      </c>
      <c r="D183">
        <v>163.756</v>
      </c>
      <c r="E183">
        <v>2.4649999999999999</v>
      </c>
      <c r="F183">
        <v>1.5509999999999999</v>
      </c>
      <c r="G183">
        <v>0.85</v>
      </c>
      <c r="H183">
        <v>1.589</v>
      </c>
      <c r="I183">
        <f t="shared" ref="I183:I197" si="10">60*(A183-1)</f>
        <v>60</v>
      </c>
      <c r="J183" s="5" t="s">
        <v>8</v>
      </c>
      <c r="K183" s="5"/>
    </row>
    <row r="184" spans="1:12" x14ac:dyDescent="0.2">
      <c r="A184">
        <v>3</v>
      </c>
      <c r="B184">
        <v>2.9260000000000002</v>
      </c>
      <c r="C184">
        <v>988.18700000000001</v>
      </c>
      <c r="D184">
        <v>158.02500000000001</v>
      </c>
      <c r="E184">
        <v>2.36</v>
      </c>
      <c r="F184">
        <v>1.579</v>
      </c>
      <c r="G184">
        <v>0.89700000000000002</v>
      </c>
      <c r="H184">
        <v>1.494</v>
      </c>
      <c r="I184">
        <f t="shared" si="10"/>
        <v>120</v>
      </c>
      <c r="J184" s="3" t="s">
        <v>11</v>
      </c>
      <c r="K184" s="3">
        <v>160.80000000000001</v>
      </c>
      <c r="L184" t="s">
        <v>14</v>
      </c>
    </row>
    <row r="185" spans="1:12" x14ac:dyDescent="0.2">
      <c r="A185">
        <v>4</v>
      </c>
      <c r="B185">
        <v>3.0019999999999998</v>
      </c>
      <c r="C185">
        <v>992.303</v>
      </c>
      <c r="D185">
        <v>163.48400000000001</v>
      </c>
      <c r="E185">
        <v>2.3260000000000001</v>
      </c>
      <c r="F185">
        <v>1.643</v>
      </c>
      <c r="G185">
        <v>0.88400000000000001</v>
      </c>
      <c r="H185">
        <v>1.4159999999999999</v>
      </c>
      <c r="I185">
        <f t="shared" si="10"/>
        <v>180</v>
      </c>
      <c r="J185" t="s">
        <v>12</v>
      </c>
      <c r="K185">
        <f>SQRT(F182*(E182-F182))</f>
        <v>1.2776697538879132</v>
      </c>
      <c r="L185" t="s">
        <v>13</v>
      </c>
    </row>
    <row r="186" spans="1:12" x14ac:dyDescent="0.2">
      <c r="A186">
        <v>5</v>
      </c>
      <c r="B186">
        <v>2.968</v>
      </c>
      <c r="C186">
        <v>1012.901</v>
      </c>
      <c r="D186">
        <v>158.15199999999999</v>
      </c>
      <c r="E186">
        <v>2.2719999999999998</v>
      </c>
      <c r="F186">
        <v>1.663</v>
      </c>
      <c r="G186">
        <v>0.89400000000000002</v>
      </c>
      <c r="H186">
        <v>1.3660000000000001</v>
      </c>
      <c r="I186">
        <f t="shared" si="10"/>
        <v>240</v>
      </c>
      <c r="J186" t="s">
        <v>64</v>
      </c>
      <c r="K186">
        <f>K184/K185</f>
        <v>125.8541180228225</v>
      </c>
      <c r="L186" t="s">
        <v>65</v>
      </c>
    </row>
    <row r="187" spans="1:12" x14ac:dyDescent="0.2">
      <c r="A187">
        <v>6</v>
      </c>
      <c r="B187">
        <v>3.0019999999999998</v>
      </c>
      <c r="C187">
        <v>992.476</v>
      </c>
      <c r="D187">
        <v>154.62200000000001</v>
      </c>
      <c r="E187">
        <v>2.27</v>
      </c>
      <c r="F187">
        <v>1.6839999999999999</v>
      </c>
      <c r="G187">
        <v>0.88400000000000001</v>
      </c>
      <c r="H187">
        <v>1.3480000000000001</v>
      </c>
      <c r="I187">
        <f t="shared" si="10"/>
        <v>300</v>
      </c>
    </row>
    <row r="188" spans="1:12" x14ac:dyDescent="0.2">
      <c r="A188">
        <v>7</v>
      </c>
      <c r="B188">
        <v>2.9940000000000002</v>
      </c>
      <c r="C188">
        <v>993.55600000000004</v>
      </c>
      <c r="D188">
        <v>152.01300000000001</v>
      </c>
      <c r="E188">
        <v>2.246</v>
      </c>
      <c r="F188">
        <v>1.6970000000000001</v>
      </c>
      <c r="G188">
        <v>0.90200000000000002</v>
      </c>
      <c r="H188">
        <v>1.323</v>
      </c>
      <c r="I188">
        <f t="shared" si="10"/>
        <v>360</v>
      </c>
    </row>
    <row r="189" spans="1:12" x14ac:dyDescent="0.2">
      <c r="A189">
        <v>8</v>
      </c>
      <c r="B189">
        <v>2.9430000000000001</v>
      </c>
      <c r="C189">
        <v>974.77700000000004</v>
      </c>
      <c r="D189">
        <v>140.334</v>
      </c>
      <c r="E189">
        <v>2.2229999999999999</v>
      </c>
      <c r="F189">
        <v>1.6859999999999999</v>
      </c>
      <c r="G189">
        <v>0.86599999999999999</v>
      </c>
      <c r="H189">
        <v>1.319</v>
      </c>
      <c r="I189">
        <f t="shared" si="10"/>
        <v>420</v>
      </c>
    </row>
    <row r="190" spans="1:12" x14ac:dyDescent="0.2">
      <c r="A190">
        <v>9</v>
      </c>
      <c r="B190">
        <v>2.9430000000000001</v>
      </c>
      <c r="C190">
        <v>975.88900000000001</v>
      </c>
      <c r="D190">
        <v>141.017</v>
      </c>
      <c r="E190">
        <v>2.2130000000000001</v>
      </c>
      <c r="F190">
        <v>1.694</v>
      </c>
      <c r="G190">
        <v>0.88700000000000001</v>
      </c>
      <c r="H190">
        <v>1.3069999999999999</v>
      </c>
      <c r="I190">
        <f t="shared" si="10"/>
        <v>480</v>
      </c>
    </row>
    <row r="191" spans="1:12" x14ac:dyDescent="0.2">
      <c r="A191">
        <v>10</v>
      </c>
      <c r="B191">
        <v>2.9180000000000001</v>
      </c>
      <c r="C191">
        <v>969.58199999999999</v>
      </c>
      <c r="D191">
        <v>141.46899999999999</v>
      </c>
      <c r="E191">
        <v>2.1779999999999999</v>
      </c>
      <c r="F191">
        <v>1.706</v>
      </c>
      <c r="G191">
        <v>0.92200000000000004</v>
      </c>
      <c r="H191">
        <v>1.276</v>
      </c>
      <c r="I191">
        <f t="shared" si="10"/>
        <v>540</v>
      </c>
    </row>
    <row r="192" spans="1:12" x14ac:dyDescent="0.2">
      <c r="A192">
        <v>11</v>
      </c>
      <c r="B192">
        <v>2.9430000000000001</v>
      </c>
      <c r="C192">
        <v>947.70899999999995</v>
      </c>
      <c r="D192">
        <v>137.55000000000001</v>
      </c>
      <c r="E192">
        <v>2.1829999999999998</v>
      </c>
      <c r="F192">
        <v>1.716</v>
      </c>
      <c r="G192">
        <v>0.92300000000000004</v>
      </c>
      <c r="H192">
        <v>1.272</v>
      </c>
      <c r="I192">
        <f t="shared" si="10"/>
        <v>600</v>
      </c>
    </row>
    <row r="193" spans="1:11" x14ac:dyDescent="0.2">
      <c r="A193">
        <v>12</v>
      </c>
      <c r="B193">
        <v>2.91</v>
      </c>
      <c r="C193">
        <v>937.96500000000003</v>
      </c>
      <c r="D193">
        <v>129.768</v>
      </c>
      <c r="E193">
        <v>2.1680000000000001</v>
      </c>
      <c r="F193">
        <v>1.708</v>
      </c>
      <c r="G193">
        <v>0.91900000000000004</v>
      </c>
      <c r="H193">
        <v>1.2689999999999999</v>
      </c>
      <c r="I193">
        <f t="shared" si="10"/>
        <v>660</v>
      </c>
    </row>
    <row r="194" spans="1:11" x14ac:dyDescent="0.2">
      <c r="A194">
        <v>13</v>
      </c>
      <c r="B194">
        <v>2.8759999999999999</v>
      </c>
      <c r="C194">
        <v>946.74</v>
      </c>
      <c r="D194">
        <v>131.798</v>
      </c>
      <c r="E194">
        <v>2.1629999999999998</v>
      </c>
      <c r="F194">
        <v>1.6930000000000001</v>
      </c>
      <c r="G194">
        <v>0.88700000000000001</v>
      </c>
      <c r="H194">
        <v>1.2769999999999999</v>
      </c>
      <c r="I194">
        <f t="shared" si="10"/>
        <v>720</v>
      </c>
    </row>
    <row r="195" spans="1:11" x14ac:dyDescent="0.2">
      <c r="A195">
        <v>14</v>
      </c>
      <c r="B195">
        <v>2.8839999999999999</v>
      </c>
      <c r="C195">
        <v>929.28300000000002</v>
      </c>
      <c r="D195">
        <v>123.816</v>
      </c>
      <c r="E195">
        <v>2.1560000000000001</v>
      </c>
      <c r="F195">
        <v>1.7030000000000001</v>
      </c>
      <c r="G195">
        <v>0.89</v>
      </c>
      <c r="H195">
        <v>1.266</v>
      </c>
      <c r="I195">
        <f t="shared" si="10"/>
        <v>780</v>
      </c>
    </row>
    <row r="196" spans="1:11" x14ac:dyDescent="0.2">
      <c r="A196">
        <v>15</v>
      </c>
      <c r="B196">
        <v>2.8250000000000002</v>
      </c>
      <c r="C196">
        <v>920.55700000000002</v>
      </c>
      <c r="D196">
        <v>117.651</v>
      </c>
      <c r="E196">
        <v>2.14</v>
      </c>
      <c r="F196">
        <v>1.681</v>
      </c>
      <c r="G196">
        <v>0.90200000000000002</v>
      </c>
      <c r="H196">
        <v>1.2729999999999999</v>
      </c>
      <c r="I196">
        <f t="shared" si="10"/>
        <v>840</v>
      </c>
    </row>
    <row r="197" spans="1:11" x14ac:dyDescent="0.2">
      <c r="A197">
        <v>16</v>
      </c>
      <c r="B197">
        <v>2.8759999999999999</v>
      </c>
      <c r="C197">
        <v>927.67499999999995</v>
      </c>
      <c r="D197">
        <v>123.711</v>
      </c>
      <c r="E197">
        <v>2.153</v>
      </c>
      <c r="F197">
        <v>1.7010000000000001</v>
      </c>
      <c r="G197">
        <v>0.92400000000000004</v>
      </c>
      <c r="H197">
        <v>1.2649999999999999</v>
      </c>
      <c r="I197">
        <f t="shared" si="10"/>
        <v>900</v>
      </c>
    </row>
    <row r="199" spans="1:11" x14ac:dyDescent="0.2">
      <c r="A199" s="1"/>
    </row>
    <row r="200" spans="1:11" x14ac:dyDescent="0.2">
      <c r="J200" s="5"/>
      <c r="K200" s="5"/>
    </row>
    <row r="201" spans="1:11" x14ac:dyDescent="0.2">
      <c r="J201" s="5"/>
      <c r="K201" s="5"/>
    </row>
    <row r="202" spans="1:11" x14ac:dyDescent="0.2">
      <c r="J202" s="3"/>
      <c r="K202" s="3"/>
    </row>
    <row r="217" spans="1:11" x14ac:dyDescent="0.2">
      <c r="A217" s="1"/>
    </row>
    <row r="218" spans="1:11" x14ac:dyDescent="0.2">
      <c r="J218" s="5"/>
      <c r="K218" s="5"/>
    </row>
    <row r="219" spans="1:11" x14ac:dyDescent="0.2">
      <c r="J219" s="5"/>
      <c r="K219" s="5"/>
    </row>
    <row r="220" spans="1:11" x14ac:dyDescent="0.2">
      <c r="J220" s="3"/>
      <c r="K220" s="3"/>
    </row>
    <row r="235" spans="1:11" x14ac:dyDescent="0.2">
      <c r="A235" s="1"/>
    </row>
    <row r="236" spans="1:11" x14ac:dyDescent="0.2">
      <c r="J236" s="5"/>
      <c r="K236" s="5"/>
    </row>
    <row r="237" spans="1:11" x14ac:dyDescent="0.2">
      <c r="J237" s="5"/>
      <c r="K237" s="5"/>
    </row>
    <row r="238" spans="1:11" x14ac:dyDescent="0.2">
      <c r="J238" s="3"/>
      <c r="K238" s="3"/>
    </row>
  </sheetData>
  <mergeCells count="6">
    <mergeCell ref="J39:K39"/>
    <mergeCell ref="J1:K1"/>
    <mergeCell ref="J2:K2"/>
    <mergeCell ref="J20:K20"/>
    <mergeCell ref="J21:K21"/>
    <mergeCell ref="J38:K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1B293-E6F1-ED47-83F1-786D657C7BFF}">
  <dimension ref="A1:P238"/>
  <sheetViews>
    <sheetView workbookViewId="0"/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24</v>
      </c>
      <c r="F1" t="s">
        <v>25</v>
      </c>
      <c r="G1" t="s">
        <v>3</v>
      </c>
      <c r="H1" t="s">
        <v>4</v>
      </c>
      <c r="I1" s="5" t="s">
        <v>23</v>
      </c>
      <c r="J1" s="6" t="s">
        <v>53</v>
      </c>
      <c r="K1" s="6"/>
    </row>
    <row r="2" spans="1:16" x14ac:dyDescent="0.2">
      <c r="A2">
        <v>1</v>
      </c>
      <c r="B2">
        <v>2.8839999999999999</v>
      </c>
      <c r="C2">
        <v>1123.741</v>
      </c>
      <c r="D2">
        <v>378.88400000000001</v>
      </c>
      <c r="E2">
        <v>2.8929999999999998</v>
      </c>
      <c r="F2">
        <v>1.2689999999999999</v>
      </c>
      <c r="G2">
        <v>0.56299999999999994</v>
      </c>
      <c r="H2">
        <v>2.2789999999999999</v>
      </c>
      <c r="I2">
        <f t="shared" ref="I2:I17" si="0">60*(A2-1)</f>
        <v>0</v>
      </c>
      <c r="J2" s="6" t="s">
        <v>30</v>
      </c>
      <c r="K2" s="6"/>
      <c r="O2" s="3"/>
      <c r="P2" s="3"/>
    </row>
    <row r="3" spans="1:16" x14ac:dyDescent="0.2">
      <c r="A3">
        <v>2</v>
      </c>
      <c r="B3">
        <v>2.96</v>
      </c>
      <c r="C3">
        <v>1123.0340000000001</v>
      </c>
      <c r="D3">
        <v>364.47500000000002</v>
      </c>
      <c r="E3">
        <v>2.8860000000000001</v>
      </c>
      <c r="F3">
        <v>1.306</v>
      </c>
      <c r="G3">
        <v>0.66</v>
      </c>
      <c r="H3">
        <v>2.2109999999999999</v>
      </c>
      <c r="I3">
        <f t="shared" si="0"/>
        <v>60</v>
      </c>
      <c r="J3" s="3" t="s">
        <v>11</v>
      </c>
      <c r="K3" s="3">
        <v>713.2</v>
      </c>
      <c r="L3" t="s">
        <v>14</v>
      </c>
      <c r="O3" s="3"/>
      <c r="P3" s="3"/>
    </row>
    <row r="4" spans="1:16" x14ac:dyDescent="0.2">
      <c r="A4">
        <v>3</v>
      </c>
      <c r="B4">
        <v>3.0609999999999999</v>
      </c>
      <c r="C4">
        <v>1116.4090000000001</v>
      </c>
      <c r="D4">
        <v>355.42599999999999</v>
      </c>
      <c r="E4">
        <v>2.8780000000000001</v>
      </c>
      <c r="F4">
        <v>1.3540000000000001</v>
      </c>
      <c r="G4">
        <v>0.68500000000000005</v>
      </c>
      <c r="H4">
        <v>2.125</v>
      </c>
      <c r="I4">
        <f t="shared" si="0"/>
        <v>120</v>
      </c>
      <c r="J4" t="s">
        <v>12</v>
      </c>
      <c r="K4">
        <f>SQRT(F2*(E2-F2))</f>
        <v>1.4355681801990456</v>
      </c>
      <c r="L4" t="s">
        <v>13</v>
      </c>
      <c r="O4" s="3"/>
      <c r="P4" s="3"/>
    </row>
    <row r="5" spans="1:16" x14ac:dyDescent="0.2">
      <c r="A5">
        <v>4</v>
      </c>
      <c r="B5">
        <v>3.1110000000000002</v>
      </c>
      <c r="C5">
        <v>1136.5050000000001</v>
      </c>
      <c r="D5">
        <v>359.37</v>
      </c>
      <c r="E5">
        <v>2.847</v>
      </c>
      <c r="F5">
        <v>1.3919999999999999</v>
      </c>
      <c r="G5">
        <v>0.73099999999999998</v>
      </c>
      <c r="H5">
        <v>2.0459999999999998</v>
      </c>
      <c r="I5">
        <f t="shared" si="0"/>
        <v>180</v>
      </c>
      <c r="J5" t="s">
        <v>64</v>
      </c>
      <c r="K5">
        <f>K3/K4</f>
        <v>496.80677646471156</v>
      </c>
      <c r="L5" t="s">
        <v>65</v>
      </c>
      <c r="O5" s="3"/>
      <c r="P5" s="3"/>
    </row>
    <row r="6" spans="1:16" x14ac:dyDescent="0.2">
      <c r="A6">
        <v>5</v>
      </c>
      <c r="B6">
        <v>3.1110000000000002</v>
      </c>
      <c r="C6">
        <v>1140.8430000000001</v>
      </c>
      <c r="D6">
        <v>353.8</v>
      </c>
      <c r="E6">
        <v>2.8290000000000002</v>
      </c>
      <c r="F6">
        <v>1.4</v>
      </c>
      <c r="G6">
        <v>0.77400000000000002</v>
      </c>
      <c r="H6">
        <v>2.0209999999999999</v>
      </c>
      <c r="I6">
        <f t="shared" si="0"/>
        <v>240</v>
      </c>
      <c r="O6" s="3"/>
      <c r="P6" s="3"/>
    </row>
    <row r="7" spans="1:16" x14ac:dyDescent="0.2">
      <c r="A7">
        <v>6</v>
      </c>
      <c r="B7">
        <v>3.153</v>
      </c>
      <c r="C7">
        <v>1142.229</v>
      </c>
      <c r="D7">
        <v>351.24599999999998</v>
      </c>
      <c r="E7">
        <v>2.7749999999999999</v>
      </c>
      <c r="F7">
        <v>1.4470000000000001</v>
      </c>
      <c r="G7">
        <v>0.79700000000000004</v>
      </c>
      <c r="H7">
        <v>1.9179999999999999</v>
      </c>
      <c r="I7">
        <f t="shared" si="0"/>
        <v>300</v>
      </c>
    </row>
    <row r="8" spans="1:16" x14ac:dyDescent="0.2">
      <c r="A8">
        <v>7</v>
      </c>
      <c r="B8">
        <v>3.246</v>
      </c>
      <c r="C8">
        <v>1130.72</v>
      </c>
      <c r="D8">
        <v>344.98</v>
      </c>
      <c r="E8">
        <v>2.7919999999999998</v>
      </c>
      <c r="F8">
        <v>1.48</v>
      </c>
      <c r="G8">
        <v>0.79100000000000004</v>
      </c>
      <c r="H8">
        <v>1.887</v>
      </c>
      <c r="I8">
        <f t="shared" si="0"/>
        <v>360</v>
      </c>
      <c r="O8" s="3"/>
      <c r="P8" s="3"/>
    </row>
    <row r="9" spans="1:16" x14ac:dyDescent="0.2">
      <c r="A9">
        <v>8</v>
      </c>
      <c r="B9">
        <v>3.2210000000000001</v>
      </c>
      <c r="C9">
        <v>1146.6579999999999</v>
      </c>
      <c r="D9">
        <v>353.26</v>
      </c>
      <c r="E9">
        <v>2.7469999999999999</v>
      </c>
      <c r="F9">
        <v>1.4930000000000001</v>
      </c>
      <c r="G9">
        <v>0.81399999999999995</v>
      </c>
      <c r="H9">
        <v>1.84</v>
      </c>
      <c r="I9">
        <f t="shared" si="0"/>
        <v>420</v>
      </c>
      <c r="O9" s="3"/>
      <c r="P9" s="3"/>
    </row>
    <row r="10" spans="1:16" x14ac:dyDescent="0.2">
      <c r="A10">
        <v>9</v>
      </c>
      <c r="B10">
        <v>3.2290000000000001</v>
      </c>
      <c r="C10">
        <v>1159.3520000000001</v>
      </c>
      <c r="D10">
        <v>359.35</v>
      </c>
      <c r="E10">
        <v>2.7069999999999999</v>
      </c>
      <c r="F10">
        <v>1.5189999999999999</v>
      </c>
      <c r="G10">
        <v>0.82799999999999996</v>
      </c>
      <c r="H10">
        <v>1.7829999999999999</v>
      </c>
      <c r="I10">
        <f t="shared" si="0"/>
        <v>480</v>
      </c>
      <c r="O10" s="3"/>
      <c r="P10" s="3"/>
    </row>
    <row r="11" spans="1:16" x14ac:dyDescent="0.2">
      <c r="A11">
        <v>10</v>
      </c>
      <c r="B11">
        <v>3.254</v>
      </c>
      <c r="C11">
        <v>1157.473</v>
      </c>
      <c r="D11">
        <v>354.82600000000002</v>
      </c>
      <c r="E11">
        <v>2.6949999999999998</v>
      </c>
      <c r="F11">
        <v>1.5369999999999999</v>
      </c>
      <c r="G11">
        <v>0.82199999999999995</v>
      </c>
      <c r="H11">
        <v>1.7529999999999999</v>
      </c>
      <c r="I11">
        <f t="shared" si="0"/>
        <v>540</v>
      </c>
      <c r="O11" s="3"/>
      <c r="P11" s="3"/>
    </row>
    <row r="12" spans="1:16" x14ac:dyDescent="0.2">
      <c r="A12">
        <v>11</v>
      </c>
      <c r="B12">
        <v>3.2120000000000002</v>
      </c>
      <c r="C12">
        <v>1141.914</v>
      </c>
      <c r="D12">
        <v>344.94</v>
      </c>
      <c r="E12">
        <v>2.6560000000000001</v>
      </c>
      <c r="F12">
        <v>1.54</v>
      </c>
      <c r="G12">
        <v>0.84199999999999997</v>
      </c>
      <c r="H12">
        <v>1.724</v>
      </c>
      <c r="I12">
        <f t="shared" si="0"/>
        <v>600</v>
      </c>
    </row>
    <row r="13" spans="1:16" x14ac:dyDescent="0.2">
      <c r="A13">
        <v>12</v>
      </c>
      <c r="B13">
        <v>3.2629999999999999</v>
      </c>
      <c r="C13">
        <v>1146.018</v>
      </c>
      <c r="D13">
        <v>347.43799999999999</v>
      </c>
      <c r="E13">
        <v>2.6120000000000001</v>
      </c>
      <c r="F13">
        <v>1.591</v>
      </c>
      <c r="G13">
        <v>0.80700000000000005</v>
      </c>
      <c r="H13">
        <v>1.6419999999999999</v>
      </c>
      <c r="I13">
        <f t="shared" si="0"/>
        <v>660</v>
      </c>
      <c r="O13" s="3"/>
      <c r="P13" s="3"/>
    </row>
    <row r="14" spans="1:16" x14ac:dyDescent="0.2">
      <c r="A14">
        <v>13</v>
      </c>
      <c r="B14">
        <v>3.2959999999999998</v>
      </c>
      <c r="C14">
        <v>1130.5640000000001</v>
      </c>
      <c r="D14">
        <v>335.03</v>
      </c>
      <c r="E14">
        <v>2.6360000000000001</v>
      </c>
      <c r="F14">
        <v>1.5920000000000001</v>
      </c>
      <c r="G14">
        <v>0.85099999999999998</v>
      </c>
      <c r="H14">
        <v>1.6559999999999999</v>
      </c>
      <c r="I14">
        <f t="shared" si="0"/>
        <v>720</v>
      </c>
      <c r="O14" s="3"/>
      <c r="P14" s="3"/>
    </row>
    <row r="15" spans="1:16" x14ac:dyDescent="0.2">
      <c r="A15">
        <v>14</v>
      </c>
      <c r="B15">
        <v>3.33</v>
      </c>
      <c r="C15">
        <v>1139.816</v>
      </c>
      <c r="D15">
        <v>342.14100000000002</v>
      </c>
      <c r="E15">
        <v>2.6080000000000001</v>
      </c>
      <c r="F15">
        <v>1.6259999999999999</v>
      </c>
      <c r="G15">
        <v>0.82899999999999996</v>
      </c>
      <c r="H15">
        <v>1.6040000000000001</v>
      </c>
      <c r="I15">
        <f t="shared" si="0"/>
        <v>780</v>
      </c>
      <c r="O15" s="3"/>
      <c r="P15" s="3"/>
    </row>
    <row r="16" spans="1:16" x14ac:dyDescent="0.2">
      <c r="A16">
        <v>15</v>
      </c>
      <c r="B16">
        <v>3.2290000000000001</v>
      </c>
      <c r="C16">
        <v>1145.393</v>
      </c>
      <c r="D16">
        <v>335.78800000000001</v>
      </c>
      <c r="E16">
        <v>2.5430000000000001</v>
      </c>
      <c r="F16">
        <v>1.617</v>
      </c>
      <c r="G16">
        <v>0.86499999999999999</v>
      </c>
      <c r="H16">
        <v>1.573</v>
      </c>
      <c r="I16">
        <f t="shared" si="0"/>
        <v>840</v>
      </c>
      <c r="O16" s="3"/>
      <c r="P16" s="3"/>
    </row>
    <row r="17" spans="1:12" x14ac:dyDescent="0.2">
      <c r="A17">
        <v>16</v>
      </c>
      <c r="B17">
        <v>3.33</v>
      </c>
      <c r="C17">
        <v>1112.74</v>
      </c>
      <c r="D17">
        <v>318.47699999999998</v>
      </c>
      <c r="E17">
        <v>2.5840000000000001</v>
      </c>
      <c r="F17">
        <v>1.641</v>
      </c>
      <c r="G17">
        <v>0.86</v>
      </c>
      <c r="H17">
        <v>1.575</v>
      </c>
      <c r="I17">
        <f t="shared" si="0"/>
        <v>900</v>
      </c>
    </row>
    <row r="19" spans="1:12" x14ac:dyDescent="0.2">
      <c r="A19" s="1" t="s">
        <v>6</v>
      </c>
    </row>
    <row r="20" spans="1:12" x14ac:dyDescent="0.2">
      <c r="A20">
        <v>1</v>
      </c>
      <c r="B20">
        <v>5.3650000000000002</v>
      </c>
      <c r="C20">
        <v>914.52</v>
      </c>
      <c r="D20">
        <v>132.93799999999999</v>
      </c>
      <c r="E20">
        <v>3.9660000000000002</v>
      </c>
      <c r="F20">
        <v>1.722</v>
      </c>
      <c r="G20">
        <v>0.60599999999999998</v>
      </c>
      <c r="H20">
        <v>2.3029999999999999</v>
      </c>
      <c r="I20">
        <f>60*(A20-1)</f>
        <v>0</v>
      </c>
      <c r="J20" s="6" t="s">
        <v>54</v>
      </c>
      <c r="K20" s="6"/>
    </row>
    <row r="21" spans="1:12" x14ac:dyDescent="0.2">
      <c r="A21">
        <v>2</v>
      </c>
      <c r="B21">
        <v>5.5250000000000004</v>
      </c>
      <c r="C21">
        <v>934.78800000000001</v>
      </c>
      <c r="D21">
        <v>126.83</v>
      </c>
      <c r="E21">
        <v>3.964</v>
      </c>
      <c r="F21">
        <v>1.7749999999999999</v>
      </c>
      <c r="G21">
        <v>0.68</v>
      </c>
      <c r="H21">
        <v>2.234</v>
      </c>
      <c r="I21">
        <f t="shared" ref="I21:I35" si="1">60*(A21-1)</f>
        <v>60</v>
      </c>
      <c r="J21" s="6" t="s">
        <v>30</v>
      </c>
      <c r="K21" s="6"/>
    </row>
    <row r="22" spans="1:12" x14ac:dyDescent="0.2">
      <c r="A22">
        <v>3</v>
      </c>
      <c r="B22">
        <v>5.6929999999999996</v>
      </c>
      <c r="C22">
        <v>939.16</v>
      </c>
      <c r="D22">
        <v>124.48399999999999</v>
      </c>
      <c r="E22">
        <v>3.9390000000000001</v>
      </c>
      <c r="F22">
        <v>1.84</v>
      </c>
      <c r="G22">
        <v>0.69</v>
      </c>
      <c r="H22">
        <v>2.141</v>
      </c>
      <c r="I22">
        <f t="shared" si="1"/>
        <v>120</v>
      </c>
      <c r="J22" s="3" t="s">
        <v>11</v>
      </c>
      <c r="K22" s="3">
        <v>542.70000000000005</v>
      </c>
      <c r="L22" t="s">
        <v>14</v>
      </c>
    </row>
    <row r="23" spans="1:12" x14ac:dyDescent="0.2">
      <c r="A23">
        <v>4</v>
      </c>
      <c r="B23">
        <v>5.8109999999999999</v>
      </c>
      <c r="C23">
        <v>927.12900000000002</v>
      </c>
      <c r="D23">
        <v>128.667</v>
      </c>
      <c r="E23">
        <v>3.9279999999999999</v>
      </c>
      <c r="F23">
        <v>1.8839999999999999</v>
      </c>
      <c r="G23">
        <v>0.73799999999999999</v>
      </c>
      <c r="H23">
        <v>2.085</v>
      </c>
      <c r="I23">
        <f t="shared" si="1"/>
        <v>180</v>
      </c>
      <c r="J23" t="s">
        <v>12</v>
      </c>
      <c r="K23">
        <f>SQRT(F20*(E20-F20))</f>
        <v>1.965748712323119</v>
      </c>
      <c r="L23" t="s">
        <v>13</v>
      </c>
    </row>
    <row r="24" spans="1:12" x14ac:dyDescent="0.2">
      <c r="A24">
        <v>5</v>
      </c>
      <c r="B24">
        <v>5.827</v>
      </c>
      <c r="C24">
        <v>924.96100000000001</v>
      </c>
      <c r="D24">
        <v>121.77800000000001</v>
      </c>
      <c r="E24">
        <v>3.875</v>
      </c>
      <c r="F24">
        <v>1.915</v>
      </c>
      <c r="G24">
        <v>0.74</v>
      </c>
      <c r="H24">
        <v>2.024</v>
      </c>
      <c r="I24">
        <f t="shared" si="1"/>
        <v>240</v>
      </c>
      <c r="J24" t="s">
        <v>64</v>
      </c>
      <c r="K24">
        <f>K22/K23</f>
        <v>276.0780137348471</v>
      </c>
      <c r="L24" t="s">
        <v>65</v>
      </c>
    </row>
    <row r="25" spans="1:12" x14ac:dyDescent="0.2">
      <c r="A25">
        <v>6</v>
      </c>
      <c r="B25">
        <v>5.8529999999999998</v>
      </c>
      <c r="C25">
        <v>895.03899999999999</v>
      </c>
      <c r="D25">
        <v>110.887</v>
      </c>
      <c r="E25">
        <v>3.86</v>
      </c>
      <c r="F25">
        <v>1.93</v>
      </c>
      <c r="G25">
        <v>0.747</v>
      </c>
      <c r="H25">
        <v>2</v>
      </c>
      <c r="I25">
        <f t="shared" si="1"/>
        <v>300</v>
      </c>
    </row>
    <row r="26" spans="1:12" x14ac:dyDescent="0.2">
      <c r="A26">
        <v>7</v>
      </c>
      <c r="B26">
        <v>5.97</v>
      </c>
      <c r="C26">
        <v>910.29300000000001</v>
      </c>
      <c r="D26">
        <v>120.629</v>
      </c>
      <c r="E26">
        <v>3.8439999999999999</v>
      </c>
      <c r="F26">
        <v>1.9770000000000001</v>
      </c>
      <c r="G26">
        <v>0.75</v>
      </c>
      <c r="H26">
        <v>1.944</v>
      </c>
      <c r="I26">
        <f t="shared" si="1"/>
        <v>360</v>
      </c>
    </row>
    <row r="27" spans="1:12" x14ac:dyDescent="0.2">
      <c r="A27">
        <v>8</v>
      </c>
      <c r="B27">
        <v>5.9870000000000001</v>
      </c>
      <c r="C27">
        <v>891.78399999999999</v>
      </c>
      <c r="D27">
        <v>112.773</v>
      </c>
      <c r="E27">
        <v>3.83</v>
      </c>
      <c r="F27">
        <v>1.99</v>
      </c>
      <c r="G27">
        <v>0.76</v>
      </c>
      <c r="H27">
        <v>1.9239999999999999</v>
      </c>
      <c r="I27">
        <f t="shared" si="1"/>
        <v>420</v>
      </c>
    </row>
    <row r="28" spans="1:12" x14ac:dyDescent="0.2">
      <c r="A28">
        <v>9</v>
      </c>
      <c r="B28">
        <v>6.0039999999999996</v>
      </c>
      <c r="C28">
        <v>875.55200000000002</v>
      </c>
      <c r="D28">
        <v>109.675</v>
      </c>
      <c r="E28">
        <v>3.7839999999999998</v>
      </c>
      <c r="F28">
        <v>2.02</v>
      </c>
      <c r="G28">
        <v>0.76300000000000001</v>
      </c>
      <c r="H28">
        <v>1.873</v>
      </c>
      <c r="I28">
        <f t="shared" si="1"/>
        <v>480</v>
      </c>
    </row>
    <row r="29" spans="1:12" x14ac:dyDescent="0.2">
      <c r="A29">
        <v>10</v>
      </c>
      <c r="B29">
        <v>6.0460000000000003</v>
      </c>
      <c r="C29">
        <v>866.45299999999997</v>
      </c>
      <c r="D29">
        <v>107.351</v>
      </c>
      <c r="E29">
        <v>3.7709999999999999</v>
      </c>
      <c r="F29">
        <v>2.0419999999999998</v>
      </c>
      <c r="G29">
        <v>0.78800000000000003</v>
      </c>
      <c r="H29">
        <v>1.847</v>
      </c>
      <c r="I29">
        <f t="shared" si="1"/>
        <v>540</v>
      </c>
    </row>
    <row r="30" spans="1:12" x14ac:dyDescent="0.2">
      <c r="A30">
        <v>11</v>
      </c>
      <c r="B30">
        <v>6.08</v>
      </c>
      <c r="C30">
        <v>863.48500000000001</v>
      </c>
      <c r="D30">
        <v>105.48399999999999</v>
      </c>
      <c r="E30">
        <v>3.7690000000000001</v>
      </c>
      <c r="F30">
        <v>2.0539999999999998</v>
      </c>
      <c r="G30">
        <v>0.79300000000000004</v>
      </c>
      <c r="H30">
        <v>1.835</v>
      </c>
      <c r="I30">
        <f t="shared" si="1"/>
        <v>600</v>
      </c>
    </row>
    <row r="31" spans="1:12" x14ac:dyDescent="0.2">
      <c r="A31">
        <v>12</v>
      </c>
      <c r="B31">
        <v>6.0880000000000001</v>
      </c>
      <c r="C31">
        <v>858.83799999999997</v>
      </c>
      <c r="D31">
        <v>100.709</v>
      </c>
      <c r="E31">
        <v>3.7250000000000001</v>
      </c>
      <c r="F31">
        <v>2.081</v>
      </c>
      <c r="G31">
        <v>0.80300000000000005</v>
      </c>
      <c r="H31">
        <v>1.79</v>
      </c>
      <c r="I31">
        <f t="shared" si="1"/>
        <v>660</v>
      </c>
    </row>
    <row r="32" spans="1:12" x14ac:dyDescent="0.2">
      <c r="A32">
        <v>13</v>
      </c>
      <c r="B32">
        <v>6.0880000000000001</v>
      </c>
      <c r="C32">
        <v>844.07899999999995</v>
      </c>
      <c r="D32">
        <v>100.29</v>
      </c>
      <c r="E32">
        <v>3.702</v>
      </c>
      <c r="F32">
        <v>2.0939999999999999</v>
      </c>
      <c r="G32">
        <v>0.80300000000000005</v>
      </c>
      <c r="H32">
        <v>1.768</v>
      </c>
      <c r="I32">
        <f t="shared" si="1"/>
        <v>720</v>
      </c>
    </row>
    <row r="33" spans="1:12" x14ac:dyDescent="0.2">
      <c r="A33">
        <v>14</v>
      </c>
      <c r="B33">
        <v>5.9870000000000001</v>
      </c>
      <c r="C33">
        <v>841.70799999999997</v>
      </c>
      <c r="D33">
        <v>96.325999999999993</v>
      </c>
      <c r="E33">
        <v>3.645</v>
      </c>
      <c r="F33">
        <v>2.0910000000000002</v>
      </c>
      <c r="G33">
        <v>0.79800000000000004</v>
      </c>
      <c r="H33">
        <v>1.7430000000000001</v>
      </c>
      <c r="I33">
        <f t="shared" si="1"/>
        <v>780</v>
      </c>
    </row>
    <row r="34" spans="1:12" x14ac:dyDescent="0.2">
      <c r="A34">
        <v>15</v>
      </c>
      <c r="B34">
        <v>6.0880000000000001</v>
      </c>
      <c r="C34">
        <v>834.06799999999998</v>
      </c>
      <c r="D34">
        <v>95.436000000000007</v>
      </c>
      <c r="E34">
        <v>3.6640000000000001</v>
      </c>
      <c r="F34">
        <v>2.1160000000000001</v>
      </c>
      <c r="G34">
        <v>0.79</v>
      </c>
      <c r="H34">
        <v>1.732</v>
      </c>
      <c r="I34">
        <f t="shared" si="1"/>
        <v>840</v>
      </c>
    </row>
    <row r="35" spans="1:12" x14ac:dyDescent="0.2">
      <c r="A35">
        <v>16</v>
      </c>
      <c r="B35">
        <v>6.0880000000000001</v>
      </c>
      <c r="C35">
        <v>823.298</v>
      </c>
      <c r="D35">
        <v>92.405000000000001</v>
      </c>
      <c r="E35">
        <v>3.6379999999999999</v>
      </c>
      <c r="F35">
        <v>2.1309999999999998</v>
      </c>
      <c r="G35">
        <v>0.81499999999999995</v>
      </c>
      <c r="H35">
        <v>1.7070000000000001</v>
      </c>
      <c r="I35">
        <f t="shared" si="1"/>
        <v>900</v>
      </c>
    </row>
    <row r="37" spans="1:12" x14ac:dyDescent="0.2">
      <c r="A37" s="1" t="s">
        <v>7</v>
      </c>
    </row>
    <row r="38" spans="1:12" x14ac:dyDescent="0.2">
      <c r="A38">
        <v>1</v>
      </c>
      <c r="B38">
        <v>5.0449999999999999</v>
      </c>
      <c r="C38">
        <v>865.87699999999995</v>
      </c>
      <c r="D38">
        <v>204.452</v>
      </c>
      <c r="E38">
        <v>3.4750000000000001</v>
      </c>
      <c r="F38">
        <v>1.849</v>
      </c>
      <c r="G38">
        <v>0.66400000000000003</v>
      </c>
      <c r="H38">
        <v>1.879</v>
      </c>
      <c r="I38">
        <f>60*(A38-1)</f>
        <v>0</v>
      </c>
      <c r="J38" s="6" t="s">
        <v>55</v>
      </c>
      <c r="K38" s="6"/>
    </row>
    <row r="39" spans="1:12" x14ac:dyDescent="0.2">
      <c r="A39">
        <v>2</v>
      </c>
      <c r="B39">
        <v>5.7350000000000003</v>
      </c>
      <c r="C39">
        <v>931.15200000000004</v>
      </c>
      <c r="D39">
        <v>192.71100000000001</v>
      </c>
      <c r="E39">
        <v>3.6320000000000001</v>
      </c>
      <c r="F39">
        <v>2.0110000000000001</v>
      </c>
      <c r="G39">
        <v>0.73799999999999999</v>
      </c>
      <c r="H39">
        <v>1.806</v>
      </c>
      <c r="I39">
        <f t="shared" ref="I39:I53" si="2">60*(A39-1)</f>
        <v>60</v>
      </c>
      <c r="J39" s="6" t="s">
        <v>30</v>
      </c>
      <c r="K39" s="6"/>
    </row>
    <row r="40" spans="1:12" x14ac:dyDescent="0.2">
      <c r="A40">
        <v>3</v>
      </c>
      <c r="B40">
        <v>6.1639999999999997</v>
      </c>
      <c r="C40">
        <v>949.65499999999997</v>
      </c>
      <c r="D40">
        <v>186.04300000000001</v>
      </c>
      <c r="E40">
        <v>3.6789999999999998</v>
      </c>
      <c r="F40">
        <v>2.133</v>
      </c>
      <c r="G40">
        <v>0.79700000000000004</v>
      </c>
      <c r="H40">
        <v>1.7250000000000001</v>
      </c>
      <c r="I40">
        <f t="shared" si="2"/>
        <v>120</v>
      </c>
      <c r="J40" s="3" t="s">
        <v>11</v>
      </c>
      <c r="K40" s="3">
        <v>360.8</v>
      </c>
      <c r="L40" t="s">
        <v>14</v>
      </c>
    </row>
    <row r="41" spans="1:12" x14ac:dyDescent="0.2">
      <c r="A41">
        <v>4</v>
      </c>
      <c r="B41">
        <v>6.4669999999999996</v>
      </c>
      <c r="C41">
        <v>973.34199999999998</v>
      </c>
      <c r="D41">
        <v>185.9</v>
      </c>
      <c r="E41">
        <v>3.6389999999999998</v>
      </c>
      <c r="F41">
        <v>2.262</v>
      </c>
      <c r="G41">
        <v>0.82699999999999996</v>
      </c>
      <c r="H41">
        <v>1.609</v>
      </c>
      <c r="I41">
        <f t="shared" si="2"/>
        <v>180</v>
      </c>
      <c r="J41" t="s">
        <v>12</v>
      </c>
      <c r="K41">
        <f>SQRT(F38*(E38-F38))</f>
        <v>1.733918683214412</v>
      </c>
      <c r="L41" t="s">
        <v>13</v>
      </c>
    </row>
    <row r="42" spans="1:12" x14ac:dyDescent="0.2">
      <c r="A42">
        <v>5</v>
      </c>
      <c r="B42">
        <v>6.71</v>
      </c>
      <c r="C42">
        <v>1002.018</v>
      </c>
      <c r="D42">
        <v>187.86</v>
      </c>
      <c r="E42">
        <v>3.6240000000000001</v>
      </c>
      <c r="F42">
        <v>2.3570000000000002</v>
      </c>
      <c r="G42">
        <v>0.84199999999999997</v>
      </c>
      <c r="H42">
        <v>1.538</v>
      </c>
      <c r="I42">
        <f t="shared" si="2"/>
        <v>240</v>
      </c>
      <c r="J42" t="s">
        <v>64</v>
      </c>
      <c r="K42">
        <f>K40/K41</f>
        <v>208.08357594436532</v>
      </c>
      <c r="L42" t="s">
        <v>65</v>
      </c>
    </row>
    <row r="43" spans="1:12" x14ac:dyDescent="0.2">
      <c r="A43">
        <v>6</v>
      </c>
      <c r="B43">
        <v>6.9210000000000003</v>
      </c>
      <c r="C43">
        <v>1004.819</v>
      </c>
      <c r="D43">
        <v>181.864</v>
      </c>
      <c r="E43">
        <v>3.605</v>
      </c>
      <c r="F43">
        <v>2.444</v>
      </c>
      <c r="G43">
        <v>0.872</v>
      </c>
      <c r="H43">
        <v>1.4750000000000001</v>
      </c>
      <c r="I43">
        <f t="shared" si="2"/>
        <v>300</v>
      </c>
    </row>
    <row r="44" spans="1:12" x14ac:dyDescent="0.2">
      <c r="A44">
        <v>7</v>
      </c>
      <c r="B44">
        <v>7.1310000000000002</v>
      </c>
      <c r="C44">
        <v>1009.4690000000001</v>
      </c>
      <c r="D44">
        <v>179.935</v>
      </c>
      <c r="E44">
        <v>3.613</v>
      </c>
      <c r="F44">
        <v>2.5129999999999999</v>
      </c>
      <c r="G44">
        <v>0.86199999999999999</v>
      </c>
      <c r="H44">
        <v>1.4379999999999999</v>
      </c>
      <c r="I44">
        <f t="shared" si="2"/>
        <v>360</v>
      </c>
    </row>
    <row r="45" spans="1:12" x14ac:dyDescent="0.2">
      <c r="A45">
        <v>8</v>
      </c>
      <c r="B45">
        <v>7.2569999999999997</v>
      </c>
      <c r="C45">
        <v>998.12599999999998</v>
      </c>
      <c r="D45">
        <v>168.328</v>
      </c>
      <c r="E45">
        <v>3.589</v>
      </c>
      <c r="F45">
        <v>2.5739999999999998</v>
      </c>
      <c r="G45">
        <v>0.86899999999999999</v>
      </c>
      <c r="H45">
        <v>1.3939999999999999</v>
      </c>
      <c r="I45">
        <f t="shared" si="2"/>
        <v>420</v>
      </c>
    </row>
    <row r="46" spans="1:12" x14ac:dyDescent="0.2">
      <c r="A46">
        <v>9</v>
      </c>
      <c r="B46">
        <v>7.3579999999999997</v>
      </c>
      <c r="C46">
        <v>980.16499999999996</v>
      </c>
      <c r="D46">
        <v>161.34899999999999</v>
      </c>
      <c r="E46">
        <v>3.5819999999999999</v>
      </c>
      <c r="F46">
        <v>2.6150000000000002</v>
      </c>
      <c r="G46">
        <v>0.90300000000000002</v>
      </c>
      <c r="H46">
        <v>1.37</v>
      </c>
      <c r="I46">
        <f t="shared" si="2"/>
        <v>480</v>
      </c>
    </row>
    <row r="47" spans="1:12" x14ac:dyDescent="0.2">
      <c r="A47">
        <v>10</v>
      </c>
      <c r="B47">
        <v>7.5679999999999996</v>
      </c>
      <c r="C47">
        <v>986.23099999999999</v>
      </c>
      <c r="D47">
        <v>168.018</v>
      </c>
      <c r="E47">
        <v>3.5950000000000002</v>
      </c>
      <c r="F47">
        <v>2.68</v>
      </c>
      <c r="G47">
        <v>0.88900000000000001</v>
      </c>
      <c r="H47">
        <v>1.341</v>
      </c>
      <c r="I47">
        <f t="shared" si="2"/>
        <v>540</v>
      </c>
    </row>
    <row r="48" spans="1:12" x14ac:dyDescent="0.2">
      <c r="A48">
        <v>11</v>
      </c>
      <c r="B48">
        <v>7.585</v>
      </c>
      <c r="C48">
        <v>980.76300000000003</v>
      </c>
      <c r="D48">
        <v>156.31899999999999</v>
      </c>
      <c r="E48">
        <v>3.569</v>
      </c>
      <c r="F48">
        <v>2.706</v>
      </c>
      <c r="G48">
        <v>0.88100000000000001</v>
      </c>
      <c r="H48">
        <v>1.319</v>
      </c>
      <c r="I48">
        <f t="shared" si="2"/>
        <v>600</v>
      </c>
    </row>
    <row r="49" spans="1:12" x14ac:dyDescent="0.2">
      <c r="A49">
        <v>12</v>
      </c>
      <c r="B49">
        <v>7.7279999999999998</v>
      </c>
      <c r="C49">
        <v>965.36099999999999</v>
      </c>
      <c r="D49">
        <v>157.054</v>
      </c>
      <c r="E49">
        <v>3.5819999999999999</v>
      </c>
      <c r="F49">
        <v>2.7469999999999999</v>
      </c>
      <c r="G49">
        <v>0.88500000000000001</v>
      </c>
      <c r="H49">
        <v>1.304</v>
      </c>
      <c r="I49">
        <f t="shared" si="2"/>
        <v>660</v>
      </c>
    </row>
    <row r="50" spans="1:12" x14ac:dyDescent="0.2">
      <c r="A50">
        <v>13</v>
      </c>
      <c r="B50">
        <v>7.8789999999999996</v>
      </c>
      <c r="C50">
        <v>984.726</v>
      </c>
      <c r="D50">
        <v>160.53200000000001</v>
      </c>
      <c r="E50">
        <v>3.597</v>
      </c>
      <c r="F50">
        <v>2.7890000000000001</v>
      </c>
      <c r="G50">
        <v>0.90600000000000003</v>
      </c>
      <c r="H50">
        <v>1.2889999999999999</v>
      </c>
      <c r="I50">
        <f t="shared" si="2"/>
        <v>720</v>
      </c>
    </row>
    <row r="51" spans="1:12" x14ac:dyDescent="0.2">
      <c r="A51">
        <v>14</v>
      </c>
      <c r="B51">
        <v>7.9210000000000003</v>
      </c>
      <c r="C51">
        <v>971.41300000000001</v>
      </c>
      <c r="D51">
        <v>150.84800000000001</v>
      </c>
      <c r="E51">
        <v>3.5880000000000001</v>
      </c>
      <c r="F51">
        <v>2.8109999999999999</v>
      </c>
      <c r="G51">
        <v>0.89800000000000002</v>
      </c>
      <c r="H51">
        <v>1.2769999999999999</v>
      </c>
      <c r="I51">
        <f t="shared" si="2"/>
        <v>780</v>
      </c>
    </row>
    <row r="52" spans="1:12" x14ac:dyDescent="0.2">
      <c r="A52">
        <v>15</v>
      </c>
      <c r="B52">
        <v>8.0220000000000002</v>
      </c>
      <c r="C52">
        <v>976.96400000000006</v>
      </c>
      <c r="D52">
        <v>152.83500000000001</v>
      </c>
      <c r="E52">
        <v>3.55</v>
      </c>
      <c r="F52">
        <v>2.8769999999999998</v>
      </c>
      <c r="G52">
        <v>0.91900000000000004</v>
      </c>
      <c r="H52">
        <v>1.234</v>
      </c>
      <c r="I52">
        <f t="shared" si="2"/>
        <v>840</v>
      </c>
    </row>
    <row r="53" spans="1:12" x14ac:dyDescent="0.2">
      <c r="A53">
        <v>16</v>
      </c>
      <c r="B53">
        <v>8.1479999999999997</v>
      </c>
      <c r="C53">
        <v>954.97199999999998</v>
      </c>
      <c r="D53">
        <v>147.565</v>
      </c>
      <c r="E53">
        <v>3.5640000000000001</v>
      </c>
      <c r="F53">
        <v>2.911</v>
      </c>
      <c r="G53">
        <v>0.91100000000000003</v>
      </c>
      <c r="H53">
        <v>1.224</v>
      </c>
      <c r="I53">
        <f t="shared" si="2"/>
        <v>900</v>
      </c>
    </row>
    <row r="55" spans="1:12" x14ac:dyDescent="0.2">
      <c r="A55" s="1" t="s">
        <v>44</v>
      </c>
    </row>
    <row r="56" spans="1:12" x14ac:dyDescent="0.2">
      <c r="A56">
        <v>1</v>
      </c>
      <c r="B56">
        <v>5.87</v>
      </c>
      <c r="C56">
        <v>684.46600000000001</v>
      </c>
      <c r="D56">
        <v>95.77</v>
      </c>
      <c r="E56">
        <v>4.1619999999999999</v>
      </c>
      <c r="F56">
        <v>1.796</v>
      </c>
      <c r="G56">
        <v>0.58299999999999996</v>
      </c>
      <c r="H56">
        <v>2.3180000000000001</v>
      </c>
      <c r="I56">
        <f>60*(A56-1)</f>
        <v>0</v>
      </c>
      <c r="J56" s="5" t="s">
        <v>56</v>
      </c>
      <c r="K56" s="5"/>
    </row>
    <row r="57" spans="1:12" x14ac:dyDescent="0.2">
      <c r="A57">
        <v>2</v>
      </c>
      <c r="B57">
        <v>5.9960000000000004</v>
      </c>
      <c r="C57">
        <v>691.78399999999999</v>
      </c>
      <c r="D57">
        <v>88.132000000000005</v>
      </c>
      <c r="E57">
        <v>4.1660000000000004</v>
      </c>
      <c r="F57">
        <v>1.833</v>
      </c>
      <c r="G57">
        <v>0.60699999999999998</v>
      </c>
      <c r="H57">
        <v>2.2730000000000001</v>
      </c>
      <c r="I57">
        <f t="shared" ref="I57:I71" si="3">60*(A57-1)</f>
        <v>60</v>
      </c>
      <c r="J57" s="5" t="s">
        <v>8</v>
      </c>
      <c r="K57" s="5"/>
    </row>
    <row r="58" spans="1:12" x14ac:dyDescent="0.2">
      <c r="A58">
        <v>3</v>
      </c>
      <c r="B58">
        <v>6.1639999999999997</v>
      </c>
      <c r="C58">
        <v>687.11300000000006</v>
      </c>
      <c r="D58">
        <v>85.798000000000002</v>
      </c>
      <c r="E58">
        <v>4.1749999999999998</v>
      </c>
      <c r="F58">
        <v>1.88</v>
      </c>
      <c r="G58">
        <v>0.63800000000000001</v>
      </c>
      <c r="H58">
        <v>2.2210000000000001</v>
      </c>
      <c r="I58">
        <f t="shared" si="3"/>
        <v>120</v>
      </c>
      <c r="J58" s="3" t="s">
        <v>11</v>
      </c>
      <c r="K58" s="3">
        <v>519.70000000000005</v>
      </c>
      <c r="L58" t="s">
        <v>14</v>
      </c>
    </row>
    <row r="59" spans="1:12" x14ac:dyDescent="0.2">
      <c r="A59">
        <v>4</v>
      </c>
      <c r="B59">
        <v>6.3739999999999997</v>
      </c>
      <c r="C59">
        <v>686.87699999999995</v>
      </c>
      <c r="D59">
        <v>85.015000000000001</v>
      </c>
      <c r="E59">
        <v>4.1539999999999999</v>
      </c>
      <c r="F59">
        <v>1.954</v>
      </c>
      <c r="G59">
        <v>0.69399999999999995</v>
      </c>
      <c r="H59">
        <v>2.1269999999999998</v>
      </c>
      <c r="I59">
        <f t="shared" si="3"/>
        <v>180</v>
      </c>
      <c r="J59" t="s">
        <v>12</v>
      </c>
      <c r="K59">
        <f>SQRT(F56*(E56-F56))</f>
        <v>2.0613917628631389</v>
      </c>
      <c r="L59" t="s">
        <v>13</v>
      </c>
    </row>
    <row r="60" spans="1:12" x14ac:dyDescent="0.2">
      <c r="A60">
        <v>5</v>
      </c>
      <c r="B60">
        <v>6.3150000000000004</v>
      </c>
      <c r="C60">
        <v>678.29700000000003</v>
      </c>
      <c r="D60">
        <v>78.578000000000003</v>
      </c>
      <c r="E60">
        <v>4.117</v>
      </c>
      <c r="F60">
        <v>1.9530000000000001</v>
      </c>
      <c r="G60">
        <v>0.71199999999999997</v>
      </c>
      <c r="H60">
        <v>2.1080000000000001</v>
      </c>
      <c r="I60">
        <f t="shared" si="3"/>
        <v>240</v>
      </c>
      <c r="J60" t="s">
        <v>64</v>
      </c>
      <c r="K60">
        <f>K58/K59</f>
        <v>252.11122376766005</v>
      </c>
      <c r="L60" t="s">
        <v>65</v>
      </c>
    </row>
    <row r="61" spans="1:12" x14ac:dyDescent="0.2">
      <c r="A61">
        <v>6</v>
      </c>
      <c r="B61">
        <v>6.5250000000000004</v>
      </c>
      <c r="C61">
        <v>684.97199999999998</v>
      </c>
      <c r="D61">
        <v>79.926000000000002</v>
      </c>
      <c r="E61">
        <v>4.1150000000000002</v>
      </c>
      <c r="F61">
        <v>2.0190000000000001</v>
      </c>
      <c r="G61">
        <v>0.72099999999999997</v>
      </c>
      <c r="H61">
        <v>2.0379999999999998</v>
      </c>
      <c r="I61">
        <f t="shared" si="3"/>
        <v>300</v>
      </c>
    </row>
    <row r="62" spans="1:12" x14ac:dyDescent="0.2">
      <c r="A62">
        <v>7</v>
      </c>
      <c r="B62">
        <v>6.5839999999999996</v>
      </c>
      <c r="C62">
        <v>677.43899999999996</v>
      </c>
      <c r="D62">
        <v>76.185000000000002</v>
      </c>
      <c r="E62">
        <v>4.1239999999999997</v>
      </c>
      <c r="F62">
        <v>2.0329999999999999</v>
      </c>
      <c r="G62">
        <v>0.71399999999999997</v>
      </c>
      <c r="H62">
        <v>2.0289999999999999</v>
      </c>
      <c r="I62">
        <f t="shared" si="3"/>
        <v>360</v>
      </c>
    </row>
    <row r="63" spans="1:12" x14ac:dyDescent="0.2">
      <c r="A63">
        <v>8</v>
      </c>
      <c r="B63">
        <v>6.6769999999999996</v>
      </c>
      <c r="C63">
        <v>682.71900000000005</v>
      </c>
      <c r="D63">
        <v>77.814999999999998</v>
      </c>
      <c r="E63">
        <v>4.1029999999999998</v>
      </c>
      <c r="F63">
        <v>2.0720000000000001</v>
      </c>
      <c r="G63">
        <v>0.75600000000000001</v>
      </c>
      <c r="H63">
        <v>1.98</v>
      </c>
      <c r="I63">
        <f t="shared" si="3"/>
        <v>420</v>
      </c>
    </row>
    <row r="64" spans="1:12" x14ac:dyDescent="0.2">
      <c r="A64">
        <v>9</v>
      </c>
      <c r="B64">
        <v>6.7190000000000003</v>
      </c>
      <c r="C64">
        <v>675.43799999999999</v>
      </c>
      <c r="D64">
        <v>72.521000000000001</v>
      </c>
      <c r="E64">
        <v>4.0629999999999997</v>
      </c>
      <c r="F64">
        <v>2.1059999999999999</v>
      </c>
      <c r="G64">
        <v>0.74199999999999999</v>
      </c>
      <c r="H64">
        <v>1.929</v>
      </c>
      <c r="I64">
        <f t="shared" si="3"/>
        <v>480</v>
      </c>
    </row>
    <row r="65" spans="1:12" x14ac:dyDescent="0.2">
      <c r="A65">
        <v>10</v>
      </c>
      <c r="B65">
        <v>6.8789999999999996</v>
      </c>
      <c r="C65">
        <v>674.779</v>
      </c>
      <c r="D65">
        <v>73.941000000000003</v>
      </c>
      <c r="E65">
        <v>4.0810000000000004</v>
      </c>
      <c r="F65">
        <v>2.1459999999999999</v>
      </c>
      <c r="G65">
        <v>0.76700000000000002</v>
      </c>
      <c r="H65">
        <v>1.9019999999999999</v>
      </c>
      <c r="I65">
        <f t="shared" si="3"/>
        <v>540</v>
      </c>
    </row>
    <row r="66" spans="1:12" x14ac:dyDescent="0.2">
      <c r="A66">
        <v>11</v>
      </c>
      <c r="B66">
        <v>6.8949999999999996</v>
      </c>
      <c r="C66">
        <v>676.47900000000004</v>
      </c>
      <c r="D66">
        <v>73.474000000000004</v>
      </c>
      <c r="E66">
        <v>4.0720000000000001</v>
      </c>
      <c r="F66">
        <v>2.1560000000000001</v>
      </c>
      <c r="G66">
        <v>0.76900000000000002</v>
      </c>
      <c r="H66">
        <v>1.889</v>
      </c>
      <c r="I66">
        <f t="shared" si="3"/>
        <v>600</v>
      </c>
    </row>
    <row r="67" spans="1:12" x14ac:dyDescent="0.2">
      <c r="A67">
        <v>12</v>
      </c>
      <c r="B67">
        <v>6.8949999999999996</v>
      </c>
      <c r="C67">
        <v>660.30100000000004</v>
      </c>
      <c r="D67">
        <v>71.558000000000007</v>
      </c>
      <c r="E67">
        <v>4.0259999999999998</v>
      </c>
      <c r="F67">
        <v>2.181</v>
      </c>
      <c r="G67">
        <v>0.71699999999999997</v>
      </c>
      <c r="H67">
        <v>1.8460000000000001</v>
      </c>
      <c r="I67">
        <f t="shared" si="3"/>
        <v>660</v>
      </c>
    </row>
    <row r="68" spans="1:12" x14ac:dyDescent="0.2">
      <c r="A68">
        <v>13</v>
      </c>
      <c r="B68">
        <v>6.98</v>
      </c>
      <c r="C68">
        <v>667.96400000000006</v>
      </c>
      <c r="D68">
        <v>69.358999999999995</v>
      </c>
      <c r="E68">
        <v>4.0679999999999996</v>
      </c>
      <c r="F68">
        <v>2.1850000000000001</v>
      </c>
      <c r="G68">
        <v>0.77900000000000003</v>
      </c>
      <c r="H68">
        <v>1.8620000000000001</v>
      </c>
      <c r="I68">
        <f t="shared" si="3"/>
        <v>720</v>
      </c>
    </row>
    <row r="69" spans="1:12" x14ac:dyDescent="0.2">
      <c r="A69">
        <v>14</v>
      </c>
      <c r="B69">
        <v>7.03</v>
      </c>
      <c r="C69">
        <v>663.495</v>
      </c>
      <c r="D69">
        <v>68.677999999999997</v>
      </c>
      <c r="E69">
        <v>4.05</v>
      </c>
      <c r="F69">
        <v>2.21</v>
      </c>
      <c r="G69">
        <v>0.77300000000000002</v>
      </c>
      <c r="H69">
        <v>1.8320000000000001</v>
      </c>
      <c r="I69">
        <f t="shared" si="3"/>
        <v>780</v>
      </c>
    </row>
    <row r="70" spans="1:12" x14ac:dyDescent="0.2">
      <c r="A70">
        <v>15</v>
      </c>
      <c r="B70">
        <v>7.0220000000000002</v>
      </c>
      <c r="C70">
        <v>659.78099999999995</v>
      </c>
      <c r="D70">
        <v>68.489999999999995</v>
      </c>
      <c r="E70">
        <v>4.0359999999999996</v>
      </c>
      <c r="F70">
        <v>2.2149999999999999</v>
      </c>
      <c r="G70">
        <v>0.74299999999999999</v>
      </c>
      <c r="H70">
        <v>1.8220000000000001</v>
      </c>
      <c r="I70">
        <f t="shared" si="3"/>
        <v>840</v>
      </c>
    </row>
    <row r="71" spans="1:12" x14ac:dyDescent="0.2">
      <c r="A71">
        <v>16</v>
      </c>
      <c r="B71">
        <v>7.03</v>
      </c>
      <c r="C71">
        <v>656.89400000000001</v>
      </c>
      <c r="D71">
        <v>62.427</v>
      </c>
      <c r="E71">
        <v>4.0190000000000001</v>
      </c>
      <c r="F71">
        <v>2.2269999999999999</v>
      </c>
      <c r="G71">
        <v>0.78400000000000003</v>
      </c>
      <c r="H71">
        <v>1.804</v>
      </c>
      <c r="I71">
        <f t="shared" si="3"/>
        <v>900</v>
      </c>
    </row>
    <row r="73" spans="1:12" x14ac:dyDescent="0.2">
      <c r="A73" s="1" t="s">
        <v>9</v>
      </c>
    </row>
    <row r="74" spans="1:12" x14ac:dyDescent="0.2">
      <c r="A74">
        <v>1</v>
      </c>
      <c r="B74">
        <v>3.3639999999999999</v>
      </c>
      <c r="C74">
        <v>509.71499999999997</v>
      </c>
      <c r="D74">
        <v>67.94</v>
      </c>
      <c r="E74">
        <v>3.13</v>
      </c>
      <c r="F74">
        <v>1.3680000000000001</v>
      </c>
      <c r="G74">
        <v>0.57899999999999996</v>
      </c>
      <c r="H74">
        <v>2.2879999999999998</v>
      </c>
      <c r="I74">
        <f>60*(A74-1)</f>
        <v>0</v>
      </c>
      <c r="J74" s="5" t="s">
        <v>57</v>
      </c>
      <c r="K74" s="5"/>
    </row>
    <row r="75" spans="1:12" x14ac:dyDescent="0.2">
      <c r="A75">
        <v>2</v>
      </c>
      <c r="B75">
        <v>3.4729999999999999</v>
      </c>
      <c r="C75">
        <v>516.78499999999997</v>
      </c>
      <c r="D75">
        <v>70.274000000000001</v>
      </c>
      <c r="E75">
        <v>3.1070000000000002</v>
      </c>
      <c r="F75">
        <v>1.423</v>
      </c>
      <c r="G75">
        <v>0.66500000000000004</v>
      </c>
      <c r="H75">
        <v>2.1829999999999998</v>
      </c>
      <c r="I75">
        <f t="shared" ref="I75:I89" si="4">60*(A75-1)</f>
        <v>60</v>
      </c>
      <c r="J75" s="5" t="s">
        <v>8</v>
      </c>
      <c r="K75" s="5"/>
    </row>
    <row r="76" spans="1:12" x14ac:dyDescent="0.2">
      <c r="A76">
        <v>3</v>
      </c>
      <c r="B76">
        <v>3.4980000000000002</v>
      </c>
      <c r="C76">
        <v>507.209</v>
      </c>
      <c r="D76">
        <v>63.082999999999998</v>
      </c>
      <c r="E76">
        <v>3.085</v>
      </c>
      <c r="F76">
        <v>1.444</v>
      </c>
      <c r="G76">
        <v>0.65800000000000003</v>
      </c>
      <c r="H76">
        <v>2.137</v>
      </c>
      <c r="I76">
        <f t="shared" si="4"/>
        <v>120</v>
      </c>
      <c r="J76" s="3" t="s">
        <v>11</v>
      </c>
      <c r="K76" s="3">
        <v>533.9</v>
      </c>
      <c r="L76" t="s">
        <v>14</v>
      </c>
    </row>
    <row r="77" spans="1:12" x14ac:dyDescent="0.2">
      <c r="A77">
        <v>4</v>
      </c>
      <c r="B77">
        <v>3.5489999999999999</v>
      </c>
      <c r="C77">
        <v>506.77699999999999</v>
      </c>
      <c r="D77">
        <v>64.012</v>
      </c>
      <c r="E77">
        <v>3.0710000000000002</v>
      </c>
      <c r="F77">
        <v>1.4710000000000001</v>
      </c>
      <c r="G77">
        <v>0.70599999999999996</v>
      </c>
      <c r="H77">
        <v>2.0870000000000002</v>
      </c>
      <c r="I77">
        <f t="shared" si="4"/>
        <v>180</v>
      </c>
      <c r="J77" t="s">
        <v>12</v>
      </c>
      <c r="K77">
        <f>SQRT(F74*(E74-F74))</f>
        <v>1.5525514484228857</v>
      </c>
      <c r="L77" t="s">
        <v>13</v>
      </c>
    </row>
    <row r="78" spans="1:12" x14ac:dyDescent="0.2">
      <c r="A78">
        <v>5</v>
      </c>
      <c r="B78">
        <v>3.54</v>
      </c>
      <c r="C78">
        <v>500.22300000000001</v>
      </c>
      <c r="D78">
        <v>60.593000000000004</v>
      </c>
      <c r="E78">
        <v>3.036</v>
      </c>
      <c r="F78">
        <v>1.4850000000000001</v>
      </c>
      <c r="G78">
        <v>0.71399999999999997</v>
      </c>
      <c r="H78">
        <v>2.0449999999999999</v>
      </c>
      <c r="I78">
        <f t="shared" si="4"/>
        <v>240</v>
      </c>
      <c r="J78" t="s">
        <v>64</v>
      </c>
      <c r="K78">
        <f>K76/K77</f>
        <v>343.88554436785125</v>
      </c>
      <c r="L78" t="s">
        <v>65</v>
      </c>
    </row>
    <row r="79" spans="1:12" x14ac:dyDescent="0.2">
      <c r="A79">
        <v>6</v>
      </c>
      <c r="B79">
        <v>3.5489999999999999</v>
      </c>
      <c r="C79">
        <v>505.23</v>
      </c>
      <c r="D79">
        <v>63.573</v>
      </c>
      <c r="E79">
        <v>3.01</v>
      </c>
      <c r="F79">
        <v>1.5009999999999999</v>
      </c>
      <c r="G79">
        <v>0.75900000000000001</v>
      </c>
      <c r="H79">
        <v>2.0059999999999998</v>
      </c>
      <c r="I79">
        <f t="shared" si="4"/>
        <v>300</v>
      </c>
    </row>
    <row r="80" spans="1:12" x14ac:dyDescent="0.2">
      <c r="A80">
        <v>7</v>
      </c>
      <c r="B80">
        <v>3.6240000000000001</v>
      </c>
      <c r="C80">
        <v>510.61500000000001</v>
      </c>
      <c r="D80">
        <v>63.835000000000001</v>
      </c>
      <c r="E80">
        <v>3</v>
      </c>
      <c r="F80">
        <v>1.538</v>
      </c>
      <c r="G80">
        <v>0.77100000000000002</v>
      </c>
      <c r="H80">
        <v>1.95</v>
      </c>
      <c r="I80">
        <f t="shared" si="4"/>
        <v>360</v>
      </c>
    </row>
    <row r="81" spans="1:12" x14ac:dyDescent="0.2">
      <c r="A81">
        <v>8</v>
      </c>
      <c r="B81">
        <v>3.6160000000000001</v>
      </c>
      <c r="C81">
        <v>499.21899999999999</v>
      </c>
      <c r="D81">
        <v>57.360999999999997</v>
      </c>
      <c r="E81">
        <v>2.9620000000000002</v>
      </c>
      <c r="F81">
        <v>1.554</v>
      </c>
      <c r="G81">
        <v>0.74299999999999999</v>
      </c>
      <c r="H81">
        <v>1.9059999999999999</v>
      </c>
      <c r="I81">
        <f t="shared" si="4"/>
        <v>420</v>
      </c>
    </row>
    <row r="82" spans="1:12" x14ac:dyDescent="0.2">
      <c r="A82">
        <v>9</v>
      </c>
      <c r="B82">
        <v>3.5819999999999999</v>
      </c>
      <c r="C82">
        <v>495.02100000000002</v>
      </c>
      <c r="D82">
        <v>55.994999999999997</v>
      </c>
      <c r="E82">
        <v>2.9409999999999998</v>
      </c>
      <c r="F82">
        <v>1.5509999999999999</v>
      </c>
      <c r="G82">
        <v>0.70899999999999996</v>
      </c>
      <c r="H82">
        <v>1.8959999999999999</v>
      </c>
      <c r="I82">
        <f t="shared" si="4"/>
        <v>480</v>
      </c>
    </row>
    <row r="83" spans="1:12" x14ac:dyDescent="0.2">
      <c r="A83">
        <v>10</v>
      </c>
      <c r="B83">
        <v>3.6070000000000002</v>
      </c>
      <c r="C83">
        <v>491.80700000000002</v>
      </c>
      <c r="D83">
        <v>53.670999999999999</v>
      </c>
      <c r="E83">
        <v>2.9350000000000001</v>
      </c>
      <c r="F83">
        <v>1.5649999999999999</v>
      </c>
      <c r="G83">
        <v>0.78200000000000003</v>
      </c>
      <c r="H83">
        <v>1.875</v>
      </c>
      <c r="I83">
        <f t="shared" si="4"/>
        <v>540</v>
      </c>
    </row>
    <row r="84" spans="1:12" x14ac:dyDescent="0.2">
      <c r="A84">
        <v>11</v>
      </c>
      <c r="B84">
        <v>3.6749999999999998</v>
      </c>
      <c r="C84">
        <v>499.92200000000003</v>
      </c>
      <c r="D84">
        <v>61.347000000000001</v>
      </c>
      <c r="E84">
        <v>2.931</v>
      </c>
      <c r="F84">
        <v>1.5960000000000001</v>
      </c>
      <c r="G84">
        <v>0.78600000000000003</v>
      </c>
      <c r="H84">
        <v>1.837</v>
      </c>
      <c r="I84">
        <f t="shared" si="4"/>
        <v>600</v>
      </c>
    </row>
    <row r="85" spans="1:12" x14ac:dyDescent="0.2">
      <c r="A85">
        <v>12</v>
      </c>
      <c r="B85">
        <v>3.633</v>
      </c>
      <c r="C85">
        <v>492.78500000000003</v>
      </c>
      <c r="D85">
        <v>55.457000000000001</v>
      </c>
      <c r="E85">
        <v>2.895</v>
      </c>
      <c r="F85">
        <v>1.5980000000000001</v>
      </c>
      <c r="G85">
        <v>0.80400000000000005</v>
      </c>
      <c r="H85">
        <v>1.8109999999999999</v>
      </c>
      <c r="I85">
        <f t="shared" si="4"/>
        <v>660</v>
      </c>
    </row>
    <row r="86" spans="1:12" x14ac:dyDescent="0.2">
      <c r="A86">
        <v>13</v>
      </c>
      <c r="B86">
        <v>3.6579999999999999</v>
      </c>
      <c r="C86">
        <v>490.97699999999998</v>
      </c>
      <c r="D86">
        <v>56.296999999999997</v>
      </c>
      <c r="E86">
        <v>2.8690000000000002</v>
      </c>
      <c r="F86">
        <v>1.623</v>
      </c>
      <c r="G86">
        <v>0.77800000000000002</v>
      </c>
      <c r="H86">
        <v>1.7669999999999999</v>
      </c>
      <c r="I86">
        <f t="shared" si="4"/>
        <v>720</v>
      </c>
    </row>
    <row r="87" spans="1:12" x14ac:dyDescent="0.2">
      <c r="A87">
        <v>14</v>
      </c>
      <c r="B87">
        <v>3.6829999999999998</v>
      </c>
      <c r="C87">
        <v>483.69400000000002</v>
      </c>
      <c r="D87">
        <v>54.581000000000003</v>
      </c>
      <c r="E87">
        <v>2.887</v>
      </c>
      <c r="F87">
        <v>1.6240000000000001</v>
      </c>
      <c r="G87">
        <v>0.78300000000000003</v>
      </c>
      <c r="H87">
        <v>1.778</v>
      </c>
      <c r="I87">
        <f t="shared" si="4"/>
        <v>780</v>
      </c>
    </row>
    <row r="88" spans="1:12" x14ac:dyDescent="0.2">
      <c r="A88">
        <v>15</v>
      </c>
      <c r="B88">
        <v>3.6240000000000001</v>
      </c>
      <c r="C88">
        <v>488.084</v>
      </c>
      <c r="D88">
        <v>53.427999999999997</v>
      </c>
      <c r="E88">
        <v>2.867</v>
      </c>
      <c r="F88">
        <v>1.61</v>
      </c>
      <c r="G88">
        <v>0.77100000000000002</v>
      </c>
      <c r="H88">
        <v>1.7809999999999999</v>
      </c>
      <c r="I88">
        <f t="shared" si="4"/>
        <v>840</v>
      </c>
    </row>
    <row r="89" spans="1:12" x14ac:dyDescent="0.2">
      <c r="A89">
        <v>16</v>
      </c>
      <c r="B89">
        <v>3.633</v>
      </c>
      <c r="C89">
        <v>485.48099999999999</v>
      </c>
      <c r="D89">
        <v>54.98</v>
      </c>
      <c r="E89">
        <v>2.8330000000000002</v>
      </c>
      <c r="F89">
        <v>1.633</v>
      </c>
      <c r="G89">
        <v>0.79900000000000004</v>
      </c>
      <c r="H89">
        <v>1.7350000000000001</v>
      </c>
      <c r="I89">
        <f t="shared" si="4"/>
        <v>900</v>
      </c>
    </row>
    <row r="91" spans="1:12" x14ac:dyDescent="0.2">
      <c r="A91" s="1" t="s">
        <v>10</v>
      </c>
    </row>
    <row r="92" spans="1:12" x14ac:dyDescent="0.2">
      <c r="A92">
        <v>1</v>
      </c>
      <c r="B92">
        <v>10.259</v>
      </c>
      <c r="C92">
        <v>602.51599999999996</v>
      </c>
      <c r="D92">
        <v>75.802000000000007</v>
      </c>
      <c r="E92">
        <v>5.4</v>
      </c>
      <c r="F92">
        <v>2.419</v>
      </c>
      <c r="G92">
        <v>0.56299999999999994</v>
      </c>
      <c r="H92">
        <v>2.2320000000000002</v>
      </c>
      <c r="I92">
        <f>60*(A92-1)</f>
        <v>0</v>
      </c>
      <c r="J92" s="5" t="s">
        <v>58</v>
      </c>
      <c r="K92" s="5"/>
    </row>
    <row r="93" spans="1:12" x14ac:dyDescent="0.2">
      <c r="A93">
        <v>2</v>
      </c>
      <c r="B93">
        <v>10.436</v>
      </c>
      <c r="C93">
        <v>595.21199999999999</v>
      </c>
      <c r="D93">
        <v>71.412999999999997</v>
      </c>
      <c r="E93">
        <v>5.4480000000000004</v>
      </c>
      <c r="F93">
        <v>2.4390000000000001</v>
      </c>
      <c r="G93">
        <v>0.60499999999999998</v>
      </c>
      <c r="H93">
        <v>2.2330000000000001</v>
      </c>
      <c r="I93">
        <f t="shared" ref="I93:I107" si="5">60*(A93-1)</f>
        <v>60</v>
      </c>
      <c r="J93" s="5" t="s">
        <v>30</v>
      </c>
      <c r="K93" s="5"/>
    </row>
    <row r="94" spans="1:12" x14ac:dyDescent="0.2">
      <c r="A94">
        <v>3</v>
      </c>
      <c r="B94">
        <v>10.646000000000001</v>
      </c>
      <c r="C94">
        <v>604.923</v>
      </c>
      <c r="D94">
        <v>72.683999999999997</v>
      </c>
      <c r="E94">
        <v>5.4580000000000002</v>
      </c>
      <c r="F94">
        <v>2.4830000000000001</v>
      </c>
      <c r="G94">
        <v>0.64</v>
      </c>
      <c r="H94">
        <v>2.198</v>
      </c>
      <c r="I94">
        <f t="shared" si="5"/>
        <v>120</v>
      </c>
      <c r="J94" s="3" t="s">
        <v>11</v>
      </c>
      <c r="K94" s="3">
        <v>1204</v>
      </c>
      <c r="L94" t="s">
        <v>14</v>
      </c>
    </row>
    <row r="95" spans="1:12" x14ac:dyDescent="0.2">
      <c r="A95">
        <v>4</v>
      </c>
      <c r="B95">
        <v>10.73</v>
      </c>
      <c r="C95">
        <v>592.28899999999999</v>
      </c>
      <c r="D95">
        <v>66.893000000000001</v>
      </c>
      <c r="E95">
        <v>5.4269999999999996</v>
      </c>
      <c r="F95">
        <v>2.5169999999999999</v>
      </c>
      <c r="G95">
        <v>0.65</v>
      </c>
      <c r="H95">
        <v>2.1560000000000001</v>
      </c>
      <c r="I95">
        <f t="shared" si="5"/>
        <v>180</v>
      </c>
      <c r="J95" t="s">
        <v>12</v>
      </c>
      <c r="K95">
        <f>SQRT(F92*(E92-F92))</f>
        <v>2.6853377813601034</v>
      </c>
      <c r="L95" t="s">
        <v>13</v>
      </c>
    </row>
    <row r="96" spans="1:12" x14ac:dyDescent="0.2">
      <c r="A96">
        <v>5</v>
      </c>
      <c r="B96">
        <v>10.797000000000001</v>
      </c>
      <c r="C96">
        <v>590.03399999999999</v>
      </c>
      <c r="D96">
        <v>65.281999999999996</v>
      </c>
      <c r="E96">
        <v>5.423</v>
      </c>
      <c r="F96">
        <v>2.5350000000000001</v>
      </c>
      <c r="G96">
        <v>0.66100000000000003</v>
      </c>
      <c r="H96">
        <v>2.1389999999999998</v>
      </c>
      <c r="I96">
        <f t="shared" si="5"/>
        <v>240</v>
      </c>
      <c r="J96" t="s">
        <v>64</v>
      </c>
      <c r="K96">
        <f>K94/K95</f>
        <v>448.36072704052265</v>
      </c>
      <c r="L96" t="s">
        <v>65</v>
      </c>
    </row>
    <row r="97" spans="1:12" x14ac:dyDescent="0.2">
      <c r="A97">
        <v>6</v>
      </c>
      <c r="B97">
        <v>10.848000000000001</v>
      </c>
      <c r="C97">
        <v>579.346</v>
      </c>
      <c r="D97">
        <v>61.889000000000003</v>
      </c>
      <c r="E97">
        <v>5.4009999999999998</v>
      </c>
      <c r="F97">
        <v>2.5569999999999999</v>
      </c>
      <c r="G97">
        <v>0.67600000000000005</v>
      </c>
      <c r="H97">
        <v>2.1120000000000001</v>
      </c>
      <c r="I97">
        <f t="shared" si="5"/>
        <v>300</v>
      </c>
    </row>
    <row r="98" spans="1:12" x14ac:dyDescent="0.2">
      <c r="A98">
        <v>7</v>
      </c>
      <c r="B98">
        <v>11.041</v>
      </c>
      <c r="C98">
        <v>589.04300000000001</v>
      </c>
      <c r="D98">
        <v>62.332999999999998</v>
      </c>
      <c r="E98">
        <v>5.4180000000000001</v>
      </c>
      <c r="F98">
        <v>2.5950000000000002</v>
      </c>
      <c r="G98">
        <v>0.68300000000000005</v>
      </c>
      <c r="H98">
        <v>2.0880000000000001</v>
      </c>
      <c r="I98">
        <f t="shared" si="5"/>
        <v>360</v>
      </c>
    </row>
    <row r="99" spans="1:12" x14ac:dyDescent="0.2">
      <c r="A99">
        <v>8</v>
      </c>
      <c r="B99">
        <v>11.218</v>
      </c>
      <c r="C99">
        <v>593.42100000000005</v>
      </c>
      <c r="D99">
        <v>64.855000000000004</v>
      </c>
      <c r="E99">
        <v>5.4189999999999996</v>
      </c>
      <c r="F99">
        <v>2.6349999999999998</v>
      </c>
      <c r="G99">
        <v>0.68899999999999995</v>
      </c>
      <c r="H99">
        <v>2.056</v>
      </c>
      <c r="I99">
        <f t="shared" si="5"/>
        <v>420</v>
      </c>
    </row>
    <row r="100" spans="1:12" x14ac:dyDescent="0.2">
      <c r="A100">
        <v>9</v>
      </c>
      <c r="B100">
        <v>11.250999999999999</v>
      </c>
      <c r="C100">
        <v>583.73599999999999</v>
      </c>
      <c r="D100">
        <v>63.375999999999998</v>
      </c>
      <c r="E100">
        <v>5.4039999999999999</v>
      </c>
      <c r="F100">
        <v>2.6509999999999998</v>
      </c>
      <c r="G100">
        <v>0.71899999999999997</v>
      </c>
      <c r="H100">
        <v>2.0379999999999998</v>
      </c>
      <c r="I100">
        <f t="shared" si="5"/>
        <v>480</v>
      </c>
    </row>
    <row r="101" spans="1:12" x14ac:dyDescent="0.2">
      <c r="A101">
        <v>10</v>
      </c>
      <c r="B101">
        <v>11.327</v>
      </c>
      <c r="C101">
        <v>582.16</v>
      </c>
      <c r="D101">
        <v>61.462000000000003</v>
      </c>
      <c r="E101">
        <v>5.4089999999999998</v>
      </c>
      <c r="F101">
        <v>2.6659999999999999</v>
      </c>
      <c r="G101">
        <v>0.70299999999999996</v>
      </c>
      <c r="H101">
        <v>2.0289999999999999</v>
      </c>
      <c r="I101">
        <f t="shared" si="5"/>
        <v>540</v>
      </c>
    </row>
    <row r="102" spans="1:12" x14ac:dyDescent="0.2">
      <c r="A102">
        <v>11</v>
      </c>
      <c r="B102">
        <v>11.403</v>
      </c>
      <c r="C102">
        <v>573.87900000000002</v>
      </c>
      <c r="D102">
        <v>58.137</v>
      </c>
      <c r="E102">
        <v>5.3840000000000003</v>
      </c>
      <c r="F102">
        <v>2.6960000000000002</v>
      </c>
      <c r="G102">
        <v>0.71299999999999997</v>
      </c>
      <c r="H102">
        <v>1.9970000000000001</v>
      </c>
      <c r="I102">
        <f t="shared" si="5"/>
        <v>600</v>
      </c>
    </row>
    <row r="103" spans="1:12" x14ac:dyDescent="0.2">
      <c r="A103">
        <v>12</v>
      </c>
      <c r="B103">
        <v>11.411</v>
      </c>
      <c r="C103">
        <v>578.71299999999997</v>
      </c>
      <c r="D103">
        <v>58.767000000000003</v>
      </c>
      <c r="E103">
        <v>5.3719999999999999</v>
      </c>
      <c r="F103">
        <v>2.7040000000000002</v>
      </c>
      <c r="G103">
        <v>0.72099999999999997</v>
      </c>
      <c r="H103">
        <v>1.9870000000000001</v>
      </c>
      <c r="I103">
        <f t="shared" si="5"/>
        <v>660</v>
      </c>
    </row>
    <row r="104" spans="1:12" x14ac:dyDescent="0.2">
      <c r="A104">
        <v>13</v>
      </c>
      <c r="B104">
        <v>11.403</v>
      </c>
      <c r="C104">
        <v>572.63800000000003</v>
      </c>
      <c r="D104">
        <v>54.954999999999998</v>
      </c>
      <c r="E104">
        <v>5.3319999999999999</v>
      </c>
      <c r="F104">
        <v>2.7229999999999999</v>
      </c>
      <c r="G104">
        <v>0.73599999999999999</v>
      </c>
      <c r="H104">
        <v>1.958</v>
      </c>
      <c r="I104">
        <f t="shared" si="5"/>
        <v>720</v>
      </c>
    </row>
    <row r="105" spans="1:12" x14ac:dyDescent="0.2">
      <c r="A105">
        <v>14</v>
      </c>
      <c r="B105">
        <v>11.504</v>
      </c>
      <c r="C105">
        <v>567.45500000000004</v>
      </c>
      <c r="D105">
        <v>54.503999999999998</v>
      </c>
      <c r="E105">
        <v>5.3319999999999999</v>
      </c>
      <c r="F105">
        <v>2.7469999999999999</v>
      </c>
      <c r="G105">
        <v>0.73199999999999998</v>
      </c>
      <c r="H105">
        <v>1.9410000000000001</v>
      </c>
      <c r="I105">
        <f t="shared" si="5"/>
        <v>780</v>
      </c>
    </row>
    <row r="106" spans="1:12" x14ac:dyDescent="0.2">
      <c r="A106">
        <v>15</v>
      </c>
      <c r="B106">
        <v>11.487</v>
      </c>
      <c r="C106">
        <v>560.03700000000003</v>
      </c>
      <c r="D106">
        <v>53.252000000000002</v>
      </c>
      <c r="E106">
        <v>5.3090000000000002</v>
      </c>
      <c r="F106">
        <v>2.7549999999999999</v>
      </c>
      <c r="G106">
        <v>0.71</v>
      </c>
      <c r="H106">
        <v>1.927</v>
      </c>
      <c r="I106">
        <f t="shared" si="5"/>
        <v>840</v>
      </c>
    </row>
    <row r="107" spans="1:12" x14ac:dyDescent="0.2">
      <c r="A107">
        <v>16</v>
      </c>
      <c r="B107">
        <v>11.605</v>
      </c>
      <c r="C107">
        <v>561.16700000000003</v>
      </c>
      <c r="D107">
        <v>54.341999999999999</v>
      </c>
      <c r="E107">
        <v>5.343</v>
      </c>
      <c r="F107">
        <v>2.7650000000000001</v>
      </c>
      <c r="G107">
        <v>0.72799999999999998</v>
      </c>
      <c r="H107">
        <v>1.9319999999999999</v>
      </c>
      <c r="I107">
        <f t="shared" si="5"/>
        <v>900</v>
      </c>
    </row>
    <row r="109" spans="1:12" x14ac:dyDescent="0.2">
      <c r="A109" s="1" t="s">
        <v>15</v>
      </c>
    </row>
    <row r="110" spans="1:12" x14ac:dyDescent="0.2">
      <c r="A110">
        <v>1</v>
      </c>
      <c r="B110">
        <v>4.1879999999999997</v>
      </c>
      <c r="C110">
        <v>868.13099999999997</v>
      </c>
      <c r="D110">
        <v>159.233</v>
      </c>
      <c r="E110">
        <v>3.0960000000000001</v>
      </c>
      <c r="F110">
        <v>1.722</v>
      </c>
      <c r="G110">
        <v>0.63300000000000001</v>
      </c>
      <c r="H110">
        <v>1.798</v>
      </c>
      <c r="I110">
        <f>60*(A110-1)</f>
        <v>0</v>
      </c>
      <c r="J110" s="5" t="s">
        <v>59</v>
      </c>
      <c r="K110" s="5"/>
    </row>
    <row r="111" spans="1:12" x14ac:dyDescent="0.2">
      <c r="A111">
        <v>2</v>
      </c>
      <c r="B111">
        <v>4.6840000000000002</v>
      </c>
      <c r="C111">
        <v>847.19200000000001</v>
      </c>
      <c r="D111">
        <v>152.77500000000001</v>
      </c>
      <c r="E111">
        <v>3.0680000000000001</v>
      </c>
      <c r="F111">
        <v>1.944</v>
      </c>
      <c r="G111">
        <v>0.55600000000000005</v>
      </c>
      <c r="H111">
        <v>1.5780000000000001</v>
      </c>
      <c r="I111">
        <f t="shared" ref="I111:I125" si="6">60*(A111-1)</f>
        <v>60</v>
      </c>
      <c r="J111" s="5" t="s">
        <v>30</v>
      </c>
      <c r="K111" s="5"/>
    </row>
    <row r="112" spans="1:12" x14ac:dyDescent="0.2">
      <c r="A112">
        <v>3</v>
      </c>
      <c r="B112">
        <v>5.0119999999999996</v>
      </c>
      <c r="C112">
        <v>858.05200000000002</v>
      </c>
      <c r="D112">
        <v>144.048</v>
      </c>
      <c r="E112">
        <v>3.113</v>
      </c>
      <c r="F112">
        <v>2.0499999999999998</v>
      </c>
      <c r="G112">
        <v>0.63</v>
      </c>
      <c r="H112">
        <v>1.5189999999999999</v>
      </c>
      <c r="I112">
        <f t="shared" si="6"/>
        <v>120</v>
      </c>
      <c r="J112" s="3" t="s">
        <v>11</v>
      </c>
      <c r="K112" s="3">
        <v>208.3</v>
      </c>
      <c r="L112" t="s">
        <v>14</v>
      </c>
    </row>
    <row r="113" spans="1:12" x14ac:dyDescent="0.2">
      <c r="A113">
        <v>4</v>
      </c>
      <c r="B113">
        <v>5.1719999999999997</v>
      </c>
      <c r="C113">
        <v>862.15300000000002</v>
      </c>
      <c r="D113">
        <v>133.10599999999999</v>
      </c>
      <c r="E113">
        <v>3.1160000000000001</v>
      </c>
      <c r="F113">
        <v>2.113</v>
      </c>
      <c r="G113">
        <v>0.66</v>
      </c>
      <c r="H113">
        <v>1.4750000000000001</v>
      </c>
      <c r="I113">
        <f t="shared" si="6"/>
        <v>180</v>
      </c>
      <c r="J113" t="s">
        <v>12</v>
      </c>
      <c r="K113">
        <f>SQRT(F110*(E110-F110))</f>
        <v>1.5381898452401772</v>
      </c>
      <c r="L113" t="s">
        <v>13</v>
      </c>
    </row>
    <row r="114" spans="1:12" x14ac:dyDescent="0.2">
      <c r="A114">
        <v>5</v>
      </c>
      <c r="B114">
        <v>5.4320000000000004</v>
      </c>
      <c r="C114">
        <v>854.57399999999996</v>
      </c>
      <c r="D114">
        <v>126.691</v>
      </c>
      <c r="E114">
        <v>3.1749999999999998</v>
      </c>
      <c r="F114">
        <v>2.1789999999999998</v>
      </c>
      <c r="G114">
        <v>0.71199999999999997</v>
      </c>
      <c r="H114">
        <v>1.4570000000000001</v>
      </c>
      <c r="I114">
        <f t="shared" si="6"/>
        <v>240</v>
      </c>
      <c r="J114" t="s">
        <v>64</v>
      </c>
      <c r="K114">
        <f>K112/K113</f>
        <v>135.418915060823</v>
      </c>
      <c r="L114" t="s">
        <v>65</v>
      </c>
    </row>
    <row r="115" spans="1:12" x14ac:dyDescent="0.2">
      <c r="A115">
        <v>6</v>
      </c>
      <c r="B115">
        <v>5.5839999999999996</v>
      </c>
      <c r="C115">
        <v>849.33399999999995</v>
      </c>
      <c r="D115">
        <v>115.01</v>
      </c>
      <c r="E115">
        <v>3.18</v>
      </c>
      <c r="F115">
        <v>2.2360000000000002</v>
      </c>
      <c r="G115">
        <v>0.748</v>
      </c>
      <c r="H115">
        <v>1.4219999999999999</v>
      </c>
      <c r="I115">
        <f t="shared" si="6"/>
        <v>300</v>
      </c>
    </row>
    <row r="116" spans="1:12" x14ac:dyDescent="0.2">
      <c r="A116">
        <v>7</v>
      </c>
      <c r="B116">
        <v>5.8360000000000003</v>
      </c>
      <c r="C116">
        <v>851.54</v>
      </c>
      <c r="D116">
        <v>114.54900000000001</v>
      </c>
      <c r="E116">
        <v>3.2269999999999999</v>
      </c>
      <c r="F116">
        <v>2.302</v>
      </c>
      <c r="G116">
        <v>0.76900000000000002</v>
      </c>
      <c r="H116">
        <v>1.4019999999999999</v>
      </c>
      <c r="I116">
        <f t="shared" si="6"/>
        <v>360</v>
      </c>
    </row>
    <row r="117" spans="1:12" x14ac:dyDescent="0.2">
      <c r="A117">
        <v>8</v>
      </c>
      <c r="B117">
        <v>6.0460000000000003</v>
      </c>
      <c r="C117">
        <v>857.67700000000002</v>
      </c>
      <c r="D117">
        <v>117.992</v>
      </c>
      <c r="E117">
        <v>3.2410000000000001</v>
      </c>
      <c r="F117">
        <v>2.375</v>
      </c>
      <c r="G117">
        <v>0.79200000000000004</v>
      </c>
      <c r="H117">
        <v>1.365</v>
      </c>
      <c r="I117">
        <f t="shared" si="6"/>
        <v>420</v>
      </c>
    </row>
    <row r="118" spans="1:12" x14ac:dyDescent="0.2">
      <c r="A118">
        <v>9</v>
      </c>
      <c r="B118">
        <v>6.13</v>
      </c>
      <c r="C118">
        <v>847.16200000000003</v>
      </c>
      <c r="D118">
        <v>105.71599999999999</v>
      </c>
      <c r="E118">
        <v>3.25</v>
      </c>
      <c r="F118">
        <v>2.4020000000000001</v>
      </c>
      <c r="G118">
        <v>0.81200000000000006</v>
      </c>
      <c r="H118">
        <v>1.353</v>
      </c>
      <c r="I118">
        <f t="shared" si="6"/>
        <v>480</v>
      </c>
    </row>
    <row r="119" spans="1:12" x14ac:dyDescent="0.2">
      <c r="A119">
        <v>10</v>
      </c>
      <c r="B119">
        <v>6.29</v>
      </c>
      <c r="C119">
        <v>857.64200000000005</v>
      </c>
      <c r="D119">
        <v>108.456</v>
      </c>
      <c r="E119">
        <v>3.2749999999999999</v>
      </c>
      <c r="F119">
        <v>2.4460000000000002</v>
      </c>
      <c r="G119">
        <v>0.82399999999999995</v>
      </c>
      <c r="H119">
        <v>1.339</v>
      </c>
      <c r="I119">
        <f t="shared" si="6"/>
        <v>540</v>
      </c>
    </row>
    <row r="120" spans="1:12" x14ac:dyDescent="0.2">
      <c r="A120">
        <v>11</v>
      </c>
      <c r="B120">
        <v>6.3150000000000004</v>
      </c>
      <c r="C120">
        <v>836.97199999999998</v>
      </c>
      <c r="D120">
        <v>97.793999999999997</v>
      </c>
      <c r="E120">
        <v>3.2810000000000001</v>
      </c>
      <c r="F120">
        <v>2.4510000000000001</v>
      </c>
      <c r="G120">
        <v>0.80200000000000005</v>
      </c>
      <c r="H120">
        <v>1.339</v>
      </c>
      <c r="I120">
        <f t="shared" si="6"/>
        <v>600</v>
      </c>
    </row>
    <row r="121" spans="1:12" x14ac:dyDescent="0.2">
      <c r="A121">
        <v>12</v>
      </c>
      <c r="B121">
        <v>6.4160000000000004</v>
      </c>
      <c r="C121">
        <v>831.41899999999998</v>
      </c>
      <c r="D121">
        <v>95.884</v>
      </c>
      <c r="E121">
        <v>3.29</v>
      </c>
      <c r="F121">
        <v>2.4830000000000001</v>
      </c>
      <c r="G121">
        <v>0.81899999999999995</v>
      </c>
      <c r="H121">
        <v>1.325</v>
      </c>
      <c r="I121">
        <f t="shared" si="6"/>
        <v>660</v>
      </c>
    </row>
    <row r="122" spans="1:12" x14ac:dyDescent="0.2">
      <c r="A122">
        <v>13</v>
      </c>
      <c r="B122">
        <v>6.45</v>
      </c>
      <c r="C122">
        <v>820.11900000000003</v>
      </c>
      <c r="D122">
        <v>91.114999999999995</v>
      </c>
      <c r="E122">
        <v>3.2690000000000001</v>
      </c>
      <c r="F122">
        <v>2.512</v>
      </c>
      <c r="G122">
        <v>0.84499999999999997</v>
      </c>
      <c r="H122">
        <v>1.3009999999999999</v>
      </c>
      <c r="I122">
        <f t="shared" si="6"/>
        <v>720</v>
      </c>
    </row>
    <row r="123" spans="1:12" x14ac:dyDescent="0.2">
      <c r="A123">
        <v>14</v>
      </c>
      <c r="B123">
        <v>6.5339999999999998</v>
      </c>
      <c r="C123">
        <v>829.81700000000001</v>
      </c>
      <c r="D123">
        <v>90.918999999999997</v>
      </c>
      <c r="E123">
        <v>3.2749999999999999</v>
      </c>
      <c r="F123">
        <v>2.5409999999999999</v>
      </c>
      <c r="G123">
        <v>0.86899999999999999</v>
      </c>
      <c r="H123">
        <v>1.2889999999999999</v>
      </c>
      <c r="I123">
        <f t="shared" si="6"/>
        <v>780</v>
      </c>
    </row>
    <row r="124" spans="1:12" x14ac:dyDescent="0.2">
      <c r="A124">
        <v>15</v>
      </c>
      <c r="B124">
        <v>6.6520000000000001</v>
      </c>
      <c r="C124">
        <v>827.26499999999999</v>
      </c>
      <c r="D124">
        <v>93.61</v>
      </c>
      <c r="E124">
        <v>3.3079999999999998</v>
      </c>
      <c r="F124">
        <v>2.56</v>
      </c>
      <c r="G124">
        <v>0.84899999999999998</v>
      </c>
      <c r="H124">
        <v>1.292</v>
      </c>
      <c r="I124">
        <f t="shared" si="6"/>
        <v>840</v>
      </c>
    </row>
    <row r="125" spans="1:12" x14ac:dyDescent="0.2">
      <c r="A125">
        <v>16</v>
      </c>
      <c r="B125">
        <v>6.6260000000000003</v>
      </c>
      <c r="C125">
        <v>808.09400000000005</v>
      </c>
      <c r="D125">
        <v>83.700999999999993</v>
      </c>
      <c r="E125">
        <v>3.274</v>
      </c>
      <c r="F125">
        <v>2.577</v>
      </c>
      <c r="G125">
        <v>0.88200000000000001</v>
      </c>
      <c r="H125">
        <v>1.2709999999999999</v>
      </c>
      <c r="I125">
        <f t="shared" si="6"/>
        <v>900</v>
      </c>
    </row>
    <row r="127" spans="1:12" x14ac:dyDescent="0.2">
      <c r="A127" s="1" t="s">
        <v>22</v>
      </c>
    </row>
    <row r="128" spans="1:12" x14ac:dyDescent="0.2">
      <c r="A128">
        <v>1</v>
      </c>
      <c r="B128">
        <v>3.3130000000000002</v>
      </c>
      <c r="C128">
        <v>488.76900000000001</v>
      </c>
      <c r="D128">
        <v>74.537000000000006</v>
      </c>
      <c r="E128">
        <v>2.62</v>
      </c>
      <c r="F128">
        <v>1.61</v>
      </c>
      <c r="G128">
        <v>0.65500000000000003</v>
      </c>
      <c r="H128">
        <v>1.627</v>
      </c>
      <c r="I128">
        <f>60*(A128-1)</f>
        <v>0</v>
      </c>
      <c r="J128" s="5" t="s">
        <v>60</v>
      </c>
      <c r="K128" s="5"/>
    </row>
    <row r="129" spans="1:12" x14ac:dyDescent="0.2">
      <c r="A129">
        <v>2</v>
      </c>
      <c r="B129">
        <v>3.3969999999999998</v>
      </c>
      <c r="C129">
        <v>485.25200000000001</v>
      </c>
      <c r="D129">
        <v>64.941999999999993</v>
      </c>
      <c r="E129">
        <v>2.6120000000000001</v>
      </c>
      <c r="F129">
        <v>1.6559999999999999</v>
      </c>
      <c r="G129">
        <v>0.63500000000000001</v>
      </c>
      <c r="H129">
        <v>1.5780000000000001</v>
      </c>
      <c r="I129">
        <f t="shared" ref="I129:I143" si="7">60*(A129-1)</f>
        <v>60</v>
      </c>
      <c r="J129" s="5" t="s">
        <v>8</v>
      </c>
      <c r="K129" s="5"/>
    </row>
    <row r="130" spans="1:12" x14ac:dyDescent="0.2">
      <c r="A130">
        <v>3</v>
      </c>
      <c r="B130">
        <v>3.5739999999999998</v>
      </c>
      <c r="C130">
        <v>503.46100000000001</v>
      </c>
      <c r="D130">
        <v>69.212000000000003</v>
      </c>
      <c r="E130">
        <v>2.59</v>
      </c>
      <c r="F130">
        <v>1.7569999999999999</v>
      </c>
      <c r="G130">
        <v>0.66700000000000004</v>
      </c>
      <c r="H130">
        <v>1.474</v>
      </c>
      <c r="I130">
        <f t="shared" si="7"/>
        <v>120</v>
      </c>
      <c r="J130" s="3" t="s">
        <v>11</v>
      </c>
      <c r="K130" s="3">
        <v>330.9</v>
      </c>
      <c r="L130" t="s">
        <v>14</v>
      </c>
    </row>
    <row r="131" spans="1:12" x14ac:dyDescent="0.2">
      <c r="A131">
        <v>4</v>
      </c>
      <c r="B131">
        <v>3.7669999999999999</v>
      </c>
      <c r="C131">
        <v>494.31700000000001</v>
      </c>
      <c r="D131">
        <v>64.286000000000001</v>
      </c>
      <c r="E131">
        <v>2.6309999999999998</v>
      </c>
      <c r="F131">
        <v>1.823</v>
      </c>
      <c r="G131">
        <v>0.76</v>
      </c>
      <c r="H131">
        <v>1.4430000000000001</v>
      </c>
      <c r="I131">
        <f t="shared" si="7"/>
        <v>180</v>
      </c>
      <c r="J131" t="s">
        <v>12</v>
      </c>
      <c r="K131">
        <f>SQRT(F128*(E128-F128))</f>
        <v>1.2751862609046571</v>
      </c>
      <c r="L131" t="s">
        <v>13</v>
      </c>
    </row>
    <row r="132" spans="1:12" x14ac:dyDescent="0.2">
      <c r="A132">
        <v>5</v>
      </c>
      <c r="B132">
        <v>3.86</v>
      </c>
      <c r="C132">
        <v>496.05200000000002</v>
      </c>
      <c r="D132">
        <v>64.036000000000001</v>
      </c>
      <c r="E132">
        <v>2.6309999999999998</v>
      </c>
      <c r="F132">
        <v>1.8680000000000001</v>
      </c>
      <c r="G132">
        <v>0.77</v>
      </c>
      <c r="H132">
        <v>1.4079999999999999</v>
      </c>
      <c r="I132">
        <f t="shared" si="7"/>
        <v>240</v>
      </c>
      <c r="J132" t="s">
        <v>64</v>
      </c>
      <c r="K132">
        <f>K130/K131</f>
        <v>259.491503433584</v>
      </c>
      <c r="L132" t="s">
        <v>65</v>
      </c>
    </row>
    <row r="133" spans="1:12" x14ac:dyDescent="0.2">
      <c r="A133">
        <v>6</v>
      </c>
      <c r="B133">
        <v>3.9940000000000002</v>
      </c>
      <c r="C133">
        <v>496.24799999999999</v>
      </c>
      <c r="D133">
        <v>60.488999999999997</v>
      </c>
      <c r="E133">
        <v>2.6589999999999998</v>
      </c>
      <c r="F133">
        <v>1.9119999999999999</v>
      </c>
      <c r="G133">
        <v>0.82099999999999995</v>
      </c>
      <c r="H133">
        <v>1.39</v>
      </c>
      <c r="I133">
        <f t="shared" si="7"/>
        <v>300</v>
      </c>
    </row>
    <row r="134" spans="1:12" x14ac:dyDescent="0.2">
      <c r="A134">
        <v>7</v>
      </c>
      <c r="B134">
        <v>4.0620000000000003</v>
      </c>
      <c r="C134">
        <v>491.90699999999998</v>
      </c>
      <c r="D134">
        <v>57.966000000000001</v>
      </c>
      <c r="E134">
        <v>2.6640000000000001</v>
      </c>
      <c r="F134">
        <v>1.9410000000000001</v>
      </c>
      <c r="G134">
        <v>0.81899999999999995</v>
      </c>
      <c r="H134">
        <v>1.3720000000000001</v>
      </c>
      <c r="I134">
        <f t="shared" si="7"/>
        <v>360</v>
      </c>
    </row>
    <row r="135" spans="1:12" x14ac:dyDescent="0.2">
      <c r="A135">
        <v>8</v>
      </c>
      <c r="B135">
        <v>4.0780000000000003</v>
      </c>
      <c r="C135">
        <v>488.23099999999999</v>
      </c>
      <c r="D135">
        <v>55.548000000000002</v>
      </c>
      <c r="E135">
        <v>2.6339999999999999</v>
      </c>
      <c r="F135">
        <v>1.9710000000000001</v>
      </c>
      <c r="G135">
        <v>0.83399999999999996</v>
      </c>
      <c r="H135">
        <v>1.3360000000000001</v>
      </c>
      <c r="I135">
        <f t="shared" si="7"/>
        <v>420</v>
      </c>
    </row>
    <row r="136" spans="1:12" x14ac:dyDescent="0.2">
      <c r="A136">
        <v>9</v>
      </c>
      <c r="B136">
        <v>4.2210000000000001</v>
      </c>
      <c r="C136">
        <v>487.62900000000002</v>
      </c>
      <c r="D136">
        <v>56.542000000000002</v>
      </c>
      <c r="E136">
        <v>2.6859999999999999</v>
      </c>
      <c r="F136">
        <v>2.0009999999999999</v>
      </c>
      <c r="G136">
        <v>0.80900000000000005</v>
      </c>
      <c r="H136">
        <v>1.343</v>
      </c>
      <c r="I136">
        <f t="shared" si="7"/>
        <v>480</v>
      </c>
    </row>
    <row r="137" spans="1:12" x14ac:dyDescent="0.2">
      <c r="A137">
        <v>10</v>
      </c>
      <c r="B137">
        <v>4.2720000000000002</v>
      </c>
      <c r="C137">
        <v>485.17500000000001</v>
      </c>
      <c r="D137">
        <v>55.03</v>
      </c>
      <c r="E137">
        <v>2.6850000000000001</v>
      </c>
      <c r="F137">
        <v>2.0249999999999999</v>
      </c>
      <c r="G137">
        <v>0.81799999999999995</v>
      </c>
      <c r="H137">
        <v>1.3260000000000001</v>
      </c>
      <c r="I137">
        <f t="shared" si="7"/>
        <v>540</v>
      </c>
    </row>
    <row r="138" spans="1:12" x14ac:dyDescent="0.2">
      <c r="A138">
        <v>11</v>
      </c>
      <c r="B138">
        <v>4.3140000000000001</v>
      </c>
      <c r="C138">
        <v>480.53</v>
      </c>
      <c r="D138">
        <v>52.042999999999999</v>
      </c>
      <c r="E138">
        <v>2.6659999999999999</v>
      </c>
      <c r="F138">
        <v>2.06</v>
      </c>
      <c r="G138">
        <v>0.81100000000000005</v>
      </c>
      <c r="H138">
        <v>1.294</v>
      </c>
      <c r="I138">
        <f t="shared" si="7"/>
        <v>600</v>
      </c>
    </row>
    <row r="139" spans="1:12" x14ac:dyDescent="0.2">
      <c r="A139">
        <v>12</v>
      </c>
      <c r="B139">
        <v>4.2969999999999997</v>
      </c>
      <c r="C139">
        <v>472.48099999999999</v>
      </c>
      <c r="D139">
        <v>48.771999999999998</v>
      </c>
      <c r="E139">
        <v>2.641</v>
      </c>
      <c r="F139">
        <v>2.0710000000000002</v>
      </c>
      <c r="G139">
        <v>0.80800000000000005</v>
      </c>
      <c r="H139">
        <v>1.2749999999999999</v>
      </c>
      <c r="I139">
        <f t="shared" si="7"/>
        <v>660</v>
      </c>
    </row>
    <row r="140" spans="1:12" x14ac:dyDescent="0.2">
      <c r="A140">
        <v>13</v>
      </c>
      <c r="B140">
        <v>4.3899999999999997</v>
      </c>
      <c r="C140">
        <v>473.05</v>
      </c>
      <c r="D140">
        <v>49.482999999999997</v>
      </c>
      <c r="E140">
        <v>2.67</v>
      </c>
      <c r="F140">
        <v>2.093</v>
      </c>
      <c r="G140">
        <v>0.82499999999999996</v>
      </c>
      <c r="H140">
        <v>1.2749999999999999</v>
      </c>
      <c r="I140">
        <f t="shared" si="7"/>
        <v>720</v>
      </c>
    </row>
    <row r="141" spans="1:12" x14ac:dyDescent="0.2">
      <c r="A141">
        <v>14</v>
      </c>
      <c r="B141">
        <v>4.415</v>
      </c>
      <c r="C141">
        <v>464.34300000000002</v>
      </c>
      <c r="D141">
        <v>45.375</v>
      </c>
      <c r="E141">
        <v>2.681</v>
      </c>
      <c r="F141">
        <v>2.097</v>
      </c>
      <c r="G141">
        <v>0.84599999999999997</v>
      </c>
      <c r="H141">
        <v>1.2789999999999999</v>
      </c>
      <c r="I141">
        <f t="shared" si="7"/>
        <v>780</v>
      </c>
    </row>
    <row r="142" spans="1:12" x14ac:dyDescent="0.2">
      <c r="A142">
        <v>15</v>
      </c>
      <c r="B142">
        <v>4.4059999999999997</v>
      </c>
      <c r="C142">
        <v>467.59500000000003</v>
      </c>
      <c r="D142">
        <v>45.168999999999997</v>
      </c>
      <c r="E142">
        <v>2.63</v>
      </c>
      <c r="F142">
        <v>2.133</v>
      </c>
      <c r="G142">
        <v>0.877</v>
      </c>
      <c r="H142">
        <v>1.2330000000000001</v>
      </c>
      <c r="I142">
        <f t="shared" si="7"/>
        <v>840</v>
      </c>
    </row>
    <row r="143" spans="1:12" x14ac:dyDescent="0.2">
      <c r="A143">
        <v>16</v>
      </c>
      <c r="B143">
        <v>4.4740000000000002</v>
      </c>
      <c r="C143">
        <v>461.83499999999998</v>
      </c>
      <c r="D143">
        <v>44.481999999999999</v>
      </c>
      <c r="E143">
        <v>2.67</v>
      </c>
      <c r="F143">
        <v>2.133</v>
      </c>
      <c r="G143">
        <v>0.84099999999999997</v>
      </c>
      <c r="H143">
        <v>1.252</v>
      </c>
      <c r="I143">
        <f t="shared" si="7"/>
        <v>900</v>
      </c>
    </row>
    <row r="145" spans="1:12" x14ac:dyDescent="0.2">
      <c r="A145" s="1" t="s">
        <v>21</v>
      </c>
    </row>
    <row r="146" spans="1:12" x14ac:dyDescent="0.2">
      <c r="A146">
        <v>1</v>
      </c>
      <c r="B146">
        <v>3.5649999999999999</v>
      </c>
      <c r="C146">
        <v>653.21500000000003</v>
      </c>
      <c r="D146">
        <v>99.512</v>
      </c>
      <c r="E146">
        <v>3.0609999999999999</v>
      </c>
      <c r="F146">
        <v>1.4830000000000001</v>
      </c>
      <c r="G146">
        <v>0.69599999999999995</v>
      </c>
      <c r="H146">
        <v>2.0640000000000001</v>
      </c>
      <c r="I146">
        <f>60*(A146-1)</f>
        <v>0</v>
      </c>
      <c r="J146" s="5" t="s">
        <v>61</v>
      </c>
      <c r="K146" s="5"/>
    </row>
    <row r="147" spans="1:12" x14ac:dyDescent="0.2">
      <c r="A147">
        <v>2</v>
      </c>
      <c r="B147">
        <v>3.75</v>
      </c>
      <c r="C147">
        <v>660.28899999999999</v>
      </c>
      <c r="D147">
        <v>93.903999999999996</v>
      </c>
      <c r="E147">
        <v>2.976</v>
      </c>
      <c r="F147">
        <v>1.605</v>
      </c>
      <c r="G147">
        <v>0.78600000000000003</v>
      </c>
      <c r="H147">
        <v>1.8540000000000001</v>
      </c>
      <c r="I147">
        <f t="shared" ref="I147:I161" si="8">60*(A147-1)</f>
        <v>60</v>
      </c>
      <c r="J147" s="5" t="s">
        <v>8</v>
      </c>
      <c r="K147" s="5"/>
    </row>
    <row r="148" spans="1:12" x14ac:dyDescent="0.2">
      <c r="A148">
        <v>3</v>
      </c>
      <c r="B148">
        <v>3.8260000000000001</v>
      </c>
      <c r="C148">
        <v>650.27700000000004</v>
      </c>
      <c r="D148">
        <v>83.766000000000005</v>
      </c>
      <c r="E148">
        <v>2.9430000000000001</v>
      </c>
      <c r="F148">
        <v>1.6559999999999999</v>
      </c>
      <c r="G148">
        <v>0.78700000000000003</v>
      </c>
      <c r="H148">
        <v>1.7769999999999999</v>
      </c>
      <c r="I148">
        <f t="shared" si="8"/>
        <v>120</v>
      </c>
      <c r="J148" s="3" t="s">
        <v>11</v>
      </c>
      <c r="K148" s="3">
        <v>213.7</v>
      </c>
      <c r="L148" t="s">
        <v>14</v>
      </c>
    </row>
    <row r="149" spans="1:12" x14ac:dyDescent="0.2">
      <c r="A149">
        <v>4</v>
      </c>
      <c r="B149">
        <v>3.952</v>
      </c>
      <c r="C149">
        <v>664.30899999999997</v>
      </c>
      <c r="D149">
        <v>85.566999999999993</v>
      </c>
      <c r="E149">
        <v>2.919</v>
      </c>
      <c r="F149">
        <v>1.724</v>
      </c>
      <c r="G149">
        <v>0.79700000000000004</v>
      </c>
      <c r="H149">
        <v>1.6930000000000001</v>
      </c>
      <c r="I149">
        <f t="shared" si="8"/>
        <v>180</v>
      </c>
      <c r="J149" t="s">
        <v>12</v>
      </c>
      <c r="K149">
        <f>SQRT(F146*(E146-F146))</f>
        <v>1.5297627266997977</v>
      </c>
      <c r="L149" t="s">
        <v>13</v>
      </c>
    </row>
    <row r="150" spans="1:12" x14ac:dyDescent="0.2">
      <c r="A150">
        <v>5</v>
      </c>
      <c r="B150">
        <v>4.0869999999999997</v>
      </c>
      <c r="C150">
        <v>652.01599999999996</v>
      </c>
      <c r="D150">
        <v>82.77</v>
      </c>
      <c r="E150">
        <v>2.927</v>
      </c>
      <c r="F150">
        <v>1.7769999999999999</v>
      </c>
      <c r="G150">
        <v>0.82899999999999996</v>
      </c>
      <c r="H150">
        <v>1.647</v>
      </c>
      <c r="I150">
        <f t="shared" si="8"/>
        <v>240</v>
      </c>
      <c r="J150" t="s">
        <v>64</v>
      </c>
      <c r="K150">
        <f>K148/K149</f>
        <v>139.69486657647968</v>
      </c>
      <c r="L150" t="s">
        <v>65</v>
      </c>
    </row>
    <row r="151" spans="1:12" x14ac:dyDescent="0.2">
      <c r="A151">
        <v>6</v>
      </c>
      <c r="B151">
        <v>4.1120000000000001</v>
      </c>
      <c r="C151">
        <v>643.14300000000003</v>
      </c>
      <c r="D151">
        <v>73.174000000000007</v>
      </c>
      <c r="E151">
        <v>2.9</v>
      </c>
      <c r="F151">
        <v>1.8049999999999999</v>
      </c>
      <c r="G151">
        <v>0.81799999999999995</v>
      </c>
      <c r="H151">
        <v>1.607</v>
      </c>
      <c r="I151">
        <f t="shared" si="8"/>
        <v>300</v>
      </c>
    </row>
    <row r="152" spans="1:12" x14ac:dyDescent="0.2">
      <c r="A152">
        <v>7</v>
      </c>
      <c r="B152">
        <v>4.2050000000000001</v>
      </c>
      <c r="C152">
        <v>638.77200000000005</v>
      </c>
      <c r="D152">
        <v>73.944999999999993</v>
      </c>
      <c r="E152">
        <v>2.895</v>
      </c>
      <c r="F152">
        <v>1.849</v>
      </c>
      <c r="G152">
        <v>0.83</v>
      </c>
      <c r="H152">
        <v>1.5660000000000001</v>
      </c>
      <c r="I152">
        <f t="shared" si="8"/>
        <v>360</v>
      </c>
    </row>
    <row r="153" spans="1:12" x14ac:dyDescent="0.2">
      <c r="A153">
        <v>8</v>
      </c>
      <c r="B153">
        <v>4.2469999999999999</v>
      </c>
      <c r="C153">
        <v>633.46299999999997</v>
      </c>
      <c r="D153">
        <v>72.385000000000005</v>
      </c>
      <c r="E153">
        <v>2.9</v>
      </c>
      <c r="F153">
        <v>1.8640000000000001</v>
      </c>
      <c r="G153">
        <v>0.86099999999999999</v>
      </c>
      <c r="H153">
        <v>1.556</v>
      </c>
      <c r="I153">
        <f t="shared" si="8"/>
        <v>420</v>
      </c>
    </row>
    <row r="154" spans="1:12" x14ac:dyDescent="0.2">
      <c r="A154">
        <v>9</v>
      </c>
      <c r="B154">
        <v>4.2549999999999999</v>
      </c>
      <c r="C154">
        <v>632.50400000000002</v>
      </c>
      <c r="D154">
        <v>70.596000000000004</v>
      </c>
      <c r="E154">
        <v>2.9140000000000001</v>
      </c>
      <c r="F154">
        <v>1.859</v>
      </c>
      <c r="G154">
        <v>0.82</v>
      </c>
      <c r="H154">
        <v>1.5669999999999999</v>
      </c>
      <c r="I154">
        <f t="shared" si="8"/>
        <v>480</v>
      </c>
    </row>
    <row r="155" spans="1:12" x14ac:dyDescent="0.2">
      <c r="A155">
        <v>10</v>
      </c>
      <c r="B155">
        <v>4.2889999999999997</v>
      </c>
      <c r="C155">
        <v>622.42700000000002</v>
      </c>
      <c r="D155">
        <v>67.120999999999995</v>
      </c>
      <c r="E155">
        <v>2.8780000000000001</v>
      </c>
      <c r="F155">
        <v>1.8979999999999999</v>
      </c>
      <c r="G155">
        <v>0.85299999999999998</v>
      </c>
      <c r="H155">
        <v>1.5169999999999999</v>
      </c>
      <c r="I155">
        <f t="shared" si="8"/>
        <v>540</v>
      </c>
    </row>
    <row r="156" spans="1:12" x14ac:dyDescent="0.2">
      <c r="A156">
        <v>11</v>
      </c>
      <c r="B156">
        <v>4.3049999999999997</v>
      </c>
      <c r="C156">
        <v>618.98</v>
      </c>
      <c r="D156">
        <v>63.098999999999997</v>
      </c>
      <c r="E156">
        <v>2.8639999999999999</v>
      </c>
      <c r="F156">
        <v>1.9139999999999999</v>
      </c>
      <c r="G156">
        <v>0.85699999999999998</v>
      </c>
      <c r="H156">
        <v>1.496</v>
      </c>
      <c r="I156">
        <f t="shared" si="8"/>
        <v>600</v>
      </c>
    </row>
    <row r="157" spans="1:12" x14ac:dyDescent="0.2">
      <c r="A157">
        <v>12</v>
      </c>
      <c r="B157">
        <v>4.3049999999999997</v>
      </c>
      <c r="C157">
        <v>612.90200000000004</v>
      </c>
      <c r="D157">
        <v>60.496000000000002</v>
      </c>
      <c r="E157">
        <v>2.859</v>
      </c>
      <c r="F157">
        <v>1.9179999999999999</v>
      </c>
      <c r="G157">
        <v>0.88500000000000001</v>
      </c>
      <c r="H157">
        <v>1.4910000000000001</v>
      </c>
      <c r="I157">
        <f t="shared" si="8"/>
        <v>660</v>
      </c>
    </row>
    <row r="158" spans="1:12" x14ac:dyDescent="0.2">
      <c r="A158">
        <v>13</v>
      </c>
      <c r="B158">
        <v>4.3220000000000001</v>
      </c>
      <c r="C158">
        <v>601.31700000000001</v>
      </c>
      <c r="D158">
        <v>57.543999999999997</v>
      </c>
      <c r="E158">
        <v>2.843</v>
      </c>
      <c r="F158">
        <v>1.9359999999999999</v>
      </c>
      <c r="G158">
        <v>0.88400000000000001</v>
      </c>
      <c r="H158">
        <v>1.468</v>
      </c>
      <c r="I158">
        <f t="shared" si="8"/>
        <v>720</v>
      </c>
    </row>
    <row r="159" spans="1:12" x14ac:dyDescent="0.2">
      <c r="A159">
        <v>14</v>
      </c>
      <c r="B159">
        <v>4.28</v>
      </c>
      <c r="C159">
        <v>595.91</v>
      </c>
      <c r="D159">
        <v>51.731999999999999</v>
      </c>
      <c r="E159">
        <v>2.8119999999999998</v>
      </c>
      <c r="F159">
        <v>1.9379999999999999</v>
      </c>
      <c r="G159">
        <v>0.88</v>
      </c>
      <c r="H159">
        <v>1.4510000000000001</v>
      </c>
      <c r="I159">
        <f t="shared" si="8"/>
        <v>780</v>
      </c>
    </row>
    <row r="160" spans="1:12" x14ac:dyDescent="0.2">
      <c r="A160">
        <v>15</v>
      </c>
      <c r="B160">
        <v>4.3140000000000001</v>
      </c>
      <c r="C160">
        <v>603.10299999999995</v>
      </c>
      <c r="D160">
        <v>54.012</v>
      </c>
      <c r="E160">
        <v>2.8340000000000001</v>
      </c>
      <c r="F160">
        <v>1.9379999999999999</v>
      </c>
      <c r="G160">
        <v>0.83699999999999997</v>
      </c>
      <c r="H160">
        <v>1.462</v>
      </c>
      <c r="I160">
        <f t="shared" si="8"/>
        <v>840</v>
      </c>
    </row>
    <row r="161" spans="1:12" x14ac:dyDescent="0.2">
      <c r="A161">
        <v>16</v>
      </c>
      <c r="B161">
        <v>4.3390000000000004</v>
      </c>
      <c r="C161">
        <v>600.47900000000004</v>
      </c>
      <c r="D161">
        <v>55.832999999999998</v>
      </c>
      <c r="E161">
        <v>2.8359999999999999</v>
      </c>
      <c r="F161">
        <v>1.948</v>
      </c>
      <c r="G161">
        <v>0.875</v>
      </c>
      <c r="H161">
        <v>1.4550000000000001</v>
      </c>
      <c r="I161">
        <f t="shared" si="8"/>
        <v>900</v>
      </c>
    </row>
    <row r="163" spans="1:12" x14ac:dyDescent="0.2">
      <c r="A163" s="1" t="s">
        <v>20</v>
      </c>
    </row>
    <row r="164" spans="1:12" x14ac:dyDescent="0.2">
      <c r="A164">
        <v>1</v>
      </c>
      <c r="B164">
        <v>6.6680000000000001</v>
      </c>
      <c r="C164">
        <v>713.10799999999995</v>
      </c>
      <c r="D164">
        <v>114.098</v>
      </c>
      <c r="E164">
        <v>3.6890000000000001</v>
      </c>
      <c r="F164">
        <v>2.302</v>
      </c>
      <c r="G164">
        <v>0.77600000000000002</v>
      </c>
      <c r="H164">
        <v>1.603</v>
      </c>
      <c r="I164">
        <f>60*(A164-1)</f>
        <v>0</v>
      </c>
      <c r="J164" s="5" t="s">
        <v>62</v>
      </c>
      <c r="K164" s="5"/>
    </row>
    <row r="165" spans="1:12" x14ac:dyDescent="0.2">
      <c r="A165">
        <v>2</v>
      </c>
      <c r="B165">
        <v>7.1059999999999999</v>
      </c>
      <c r="C165">
        <v>747.41200000000003</v>
      </c>
      <c r="D165">
        <v>124.313</v>
      </c>
      <c r="E165">
        <v>3.7759999999999998</v>
      </c>
      <c r="F165">
        <v>2.3959999999999999</v>
      </c>
      <c r="G165">
        <v>0.81</v>
      </c>
      <c r="H165">
        <v>1.5760000000000001</v>
      </c>
      <c r="I165">
        <f t="shared" ref="I165:I179" si="9">60*(A165-1)</f>
        <v>60</v>
      </c>
      <c r="J165" s="5" t="s">
        <v>8</v>
      </c>
      <c r="K165" s="5"/>
    </row>
    <row r="166" spans="1:12" x14ac:dyDescent="0.2">
      <c r="A166">
        <v>3</v>
      </c>
      <c r="B166">
        <v>7.274</v>
      </c>
      <c r="C166">
        <v>753.74900000000002</v>
      </c>
      <c r="D166">
        <v>124.94799999999999</v>
      </c>
      <c r="E166">
        <v>3.7629999999999999</v>
      </c>
      <c r="F166">
        <v>2.4609999999999999</v>
      </c>
      <c r="G166">
        <v>0.83799999999999997</v>
      </c>
      <c r="H166">
        <v>1.5289999999999999</v>
      </c>
      <c r="I166">
        <f t="shared" si="9"/>
        <v>120</v>
      </c>
      <c r="J166" s="3" t="s">
        <v>11</v>
      </c>
      <c r="K166" s="3">
        <v>682.9</v>
      </c>
      <c r="L166" t="s">
        <v>14</v>
      </c>
    </row>
    <row r="167" spans="1:12" x14ac:dyDescent="0.2">
      <c r="A167">
        <v>4</v>
      </c>
      <c r="B167">
        <v>7.56</v>
      </c>
      <c r="C167">
        <v>768.34900000000005</v>
      </c>
      <c r="D167">
        <v>130.15899999999999</v>
      </c>
      <c r="E167">
        <v>3.8010000000000002</v>
      </c>
      <c r="F167">
        <v>2.532</v>
      </c>
      <c r="G167">
        <v>0.85</v>
      </c>
      <c r="H167">
        <v>1.5009999999999999</v>
      </c>
      <c r="I167">
        <f t="shared" si="9"/>
        <v>180</v>
      </c>
      <c r="J167" t="s">
        <v>12</v>
      </c>
      <c r="K167">
        <f>SQRT(F164*(E164-F164))</f>
        <v>1.7868614943525982</v>
      </c>
      <c r="L167" t="s">
        <v>13</v>
      </c>
    </row>
    <row r="168" spans="1:12" x14ac:dyDescent="0.2">
      <c r="A168">
        <v>5</v>
      </c>
      <c r="B168">
        <v>7.77</v>
      </c>
      <c r="C168">
        <v>760.66499999999996</v>
      </c>
      <c r="D168">
        <v>125.19199999999999</v>
      </c>
      <c r="E168">
        <v>3.7930000000000001</v>
      </c>
      <c r="F168">
        <v>2.6080000000000001</v>
      </c>
      <c r="G168">
        <v>0.86499999999999999</v>
      </c>
      <c r="H168">
        <v>1.454</v>
      </c>
      <c r="I168">
        <f t="shared" si="9"/>
        <v>240</v>
      </c>
      <c r="J168" t="s">
        <v>64</v>
      </c>
      <c r="K168">
        <f>K166/K167</f>
        <v>382.17847446951839</v>
      </c>
      <c r="L168" t="s">
        <v>65</v>
      </c>
    </row>
    <row r="169" spans="1:12" x14ac:dyDescent="0.2">
      <c r="A169">
        <v>6</v>
      </c>
      <c r="B169">
        <v>7.98</v>
      </c>
      <c r="C169">
        <v>754.96699999999998</v>
      </c>
      <c r="D169">
        <v>121.57899999999999</v>
      </c>
      <c r="E169">
        <v>3.8410000000000002</v>
      </c>
      <c r="F169">
        <v>2.645</v>
      </c>
      <c r="G169">
        <v>0.85499999999999998</v>
      </c>
      <c r="H169">
        <v>1.452</v>
      </c>
      <c r="I169">
        <f t="shared" si="9"/>
        <v>300</v>
      </c>
    </row>
    <row r="170" spans="1:12" x14ac:dyDescent="0.2">
      <c r="A170">
        <v>7</v>
      </c>
      <c r="B170">
        <v>8.1649999999999991</v>
      </c>
      <c r="C170">
        <v>743.74800000000005</v>
      </c>
      <c r="D170">
        <v>114.452</v>
      </c>
      <c r="E170">
        <v>3.8740000000000001</v>
      </c>
      <c r="F170">
        <v>2.6840000000000002</v>
      </c>
      <c r="G170">
        <v>0.86599999999999999</v>
      </c>
      <c r="H170">
        <v>1.4430000000000001</v>
      </c>
      <c r="I170">
        <f t="shared" si="9"/>
        <v>360</v>
      </c>
    </row>
    <row r="171" spans="1:12" x14ac:dyDescent="0.2">
      <c r="A171">
        <v>8</v>
      </c>
      <c r="B171">
        <v>8.4260000000000002</v>
      </c>
      <c r="C171">
        <v>759.20299999999997</v>
      </c>
      <c r="D171">
        <v>118.205</v>
      </c>
      <c r="E171">
        <v>3.895</v>
      </c>
      <c r="F171">
        <v>2.754</v>
      </c>
      <c r="G171">
        <v>0.86399999999999999</v>
      </c>
      <c r="H171">
        <v>1.4139999999999999</v>
      </c>
      <c r="I171">
        <f t="shared" si="9"/>
        <v>420</v>
      </c>
    </row>
    <row r="172" spans="1:12" x14ac:dyDescent="0.2">
      <c r="A172">
        <v>9</v>
      </c>
      <c r="B172">
        <v>8.5519999999999996</v>
      </c>
      <c r="C172">
        <v>764.49199999999996</v>
      </c>
      <c r="D172">
        <v>116.13800000000001</v>
      </c>
      <c r="E172">
        <v>3.9009999999999998</v>
      </c>
      <c r="F172">
        <v>2.7909999999999999</v>
      </c>
      <c r="G172">
        <v>0.86</v>
      </c>
      <c r="H172">
        <v>1.3979999999999999</v>
      </c>
      <c r="I172">
        <f t="shared" si="9"/>
        <v>480</v>
      </c>
    </row>
    <row r="173" spans="1:12" x14ac:dyDescent="0.2">
      <c r="A173">
        <v>10</v>
      </c>
      <c r="B173">
        <v>8.6359999999999992</v>
      </c>
      <c r="C173">
        <v>755.69600000000003</v>
      </c>
      <c r="D173">
        <v>108.651</v>
      </c>
      <c r="E173">
        <v>3.895</v>
      </c>
      <c r="F173">
        <v>2.823</v>
      </c>
      <c r="G173">
        <v>0.88600000000000001</v>
      </c>
      <c r="H173">
        <v>1.38</v>
      </c>
      <c r="I173">
        <f t="shared" si="9"/>
        <v>540</v>
      </c>
    </row>
    <row r="174" spans="1:12" x14ac:dyDescent="0.2">
      <c r="A174">
        <v>11</v>
      </c>
      <c r="B174">
        <v>8.7870000000000008</v>
      </c>
      <c r="C174">
        <v>751.57</v>
      </c>
      <c r="D174">
        <v>106.39400000000001</v>
      </c>
      <c r="E174">
        <v>3.9049999999999998</v>
      </c>
      <c r="F174">
        <v>2.8650000000000002</v>
      </c>
      <c r="G174">
        <v>0.86</v>
      </c>
      <c r="H174">
        <v>1.363</v>
      </c>
      <c r="I174">
        <f t="shared" si="9"/>
        <v>600</v>
      </c>
    </row>
    <row r="175" spans="1:12" x14ac:dyDescent="0.2">
      <c r="A175">
        <v>12</v>
      </c>
      <c r="B175">
        <v>8.93</v>
      </c>
      <c r="C175">
        <v>748.57500000000005</v>
      </c>
      <c r="D175">
        <v>105.892</v>
      </c>
      <c r="E175">
        <v>3.91</v>
      </c>
      <c r="F175">
        <v>2.9079999999999999</v>
      </c>
      <c r="G175">
        <v>0.86599999999999999</v>
      </c>
      <c r="H175">
        <v>1.345</v>
      </c>
      <c r="I175">
        <f t="shared" si="9"/>
        <v>660</v>
      </c>
    </row>
    <row r="176" spans="1:12" x14ac:dyDescent="0.2">
      <c r="A176">
        <v>13</v>
      </c>
      <c r="B176">
        <v>9.09</v>
      </c>
      <c r="C176">
        <v>759.30499999999995</v>
      </c>
      <c r="D176">
        <v>107.095</v>
      </c>
      <c r="E176">
        <v>3.9209999999999998</v>
      </c>
      <c r="F176">
        <v>2.952</v>
      </c>
      <c r="G176">
        <v>0.87</v>
      </c>
      <c r="H176">
        <v>1.329</v>
      </c>
      <c r="I176">
        <f t="shared" si="9"/>
        <v>720</v>
      </c>
    </row>
    <row r="177" spans="1:12" x14ac:dyDescent="0.2">
      <c r="A177">
        <v>14</v>
      </c>
      <c r="B177">
        <v>9.141</v>
      </c>
      <c r="C177">
        <v>746.72400000000005</v>
      </c>
      <c r="D177">
        <v>100.245</v>
      </c>
      <c r="E177">
        <v>3.92</v>
      </c>
      <c r="F177">
        <v>2.9689999999999999</v>
      </c>
      <c r="G177">
        <v>0.88300000000000001</v>
      </c>
      <c r="H177">
        <v>1.32</v>
      </c>
      <c r="I177">
        <f t="shared" si="9"/>
        <v>780</v>
      </c>
    </row>
    <row r="178" spans="1:12" x14ac:dyDescent="0.2">
      <c r="A178">
        <v>15</v>
      </c>
      <c r="B178">
        <v>9.2669999999999995</v>
      </c>
      <c r="C178">
        <v>742.41200000000003</v>
      </c>
      <c r="D178">
        <v>98.988</v>
      </c>
      <c r="E178">
        <v>3.9319999999999999</v>
      </c>
      <c r="F178">
        <v>3.0009999999999999</v>
      </c>
      <c r="G178">
        <v>0.879</v>
      </c>
      <c r="H178">
        <v>1.31</v>
      </c>
      <c r="I178">
        <f t="shared" si="9"/>
        <v>840</v>
      </c>
    </row>
    <row r="179" spans="1:12" x14ac:dyDescent="0.2">
      <c r="A179">
        <v>16</v>
      </c>
      <c r="B179">
        <v>9.3260000000000005</v>
      </c>
      <c r="C179">
        <v>731.46199999999999</v>
      </c>
      <c r="D179">
        <v>98.185000000000002</v>
      </c>
      <c r="E179">
        <v>3.9159999999999999</v>
      </c>
      <c r="F179">
        <v>3.032</v>
      </c>
      <c r="G179">
        <v>0.89300000000000002</v>
      </c>
      <c r="H179">
        <v>1.2909999999999999</v>
      </c>
      <c r="I179">
        <f t="shared" si="9"/>
        <v>900</v>
      </c>
    </row>
    <row r="181" spans="1:12" x14ac:dyDescent="0.2">
      <c r="A181" s="1" t="s">
        <v>19</v>
      </c>
    </row>
    <row r="182" spans="1:12" x14ac:dyDescent="0.2">
      <c r="A182">
        <v>1</v>
      </c>
      <c r="B182">
        <v>4.49</v>
      </c>
      <c r="C182">
        <v>641.39499999999998</v>
      </c>
      <c r="D182">
        <v>92.040999999999997</v>
      </c>
      <c r="E182">
        <v>3.1070000000000002</v>
      </c>
      <c r="F182">
        <v>1.84</v>
      </c>
      <c r="G182">
        <v>0.63800000000000001</v>
      </c>
      <c r="H182">
        <v>1.6879999999999999</v>
      </c>
      <c r="I182">
        <f>60*(A182-1)</f>
        <v>0</v>
      </c>
      <c r="J182" s="5" t="s">
        <v>63</v>
      </c>
      <c r="K182" s="5"/>
    </row>
    <row r="183" spans="1:12" x14ac:dyDescent="0.2">
      <c r="A183">
        <v>2</v>
      </c>
      <c r="B183">
        <v>4.6669999999999998</v>
      </c>
      <c r="C183">
        <v>648.94399999999996</v>
      </c>
      <c r="D183">
        <v>94.238</v>
      </c>
      <c r="E183">
        <v>3.0870000000000002</v>
      </c>
      <c r="F183">
        <v>1.925</v>
      </c>
      <c r="G183">
        <v>0.67800000000000005</v>
      </c>
      <c r="H183">
        <v>1.603</v>
      </c>
      <c r="I183">
        <f t="shared" ref="I183:I197" si="10">60*(A183-1)</f>
        <v>60</v>
      </c>
      <c r="J183" s="5" t="s">
        <v>30</v>
      </c>
      <c r="K183" s="5"/>
    </row>
    <row r="184" spans="1:12" x14ac:dyDescent="0.2">
      <c r="A184">
        <v>3</v>
      </c>
      <c r="B184">
        <v>4.7850000000000001</v>
      </c>
      <c r="C184">
        <v>645.55899999999997</v>
      </c>
      <c r="D184">
        <v>87.17</v>
      </c>
      <c r="E184">
        <v>3.0790000000000002</v>
      </c>
      <c r="F184">
        <v>1.9790000000000001</v>
      </c>
      <c r="G184">
        <v>0.70399999999999996</v>
      </c>
      <c r="H184">
        <v>1.556</v>
      </c>
      <c r="I184">
        <f t="shared" si="10"/>
        <v>120</v>
      </c>
      <c r="J184" s="3" t="s">
        <v>11</v>
      </c>
      <c r="K184" s="3">
        <v>475.8</v>
      </c>
      <c r="L184" t="s">
        <v>14</v>
      </c>
    </row>
    <row r="185" spans="1:12" x14ac:dyDescent="0.2">
      <c r="A185">
        <v>4</v>
      </c>
      <c r="B185">
        <v>4.9950000000000001</v>
      </c>
      <c r="C185">
        <v>643.94600000000003</v>
      </c>
      <c r="D185">
        <v>87.605000000000004</v>
      </c>
      <c r="E185">
        <v>3.141</v>
      </c>
      <c r="F185">
        <v>2.0249999999999999</v>
      </c>
      <c r="G185">
        <v>0.72599999999999998</v>
      </c>
      <c r="H185">
        <v>1.5509999999999999</v>
      </c>
      <c r="I185">
        <f t="shared" si="10"/>
        <v>180</v>
      </c>
      <c r="J185" t="s">
        <v>12</v>
      </c>
      <c r="K185">
        <f>SQRT(F182*(E182-F182))</f>
        <v>1.5268529726204814</v>
      </c>
      <c r="L185" t="s">
        <v>13</v>
      </c>
    </row>
    <row r="186" spans="1:12" x14ac:dyDescent="0.2">
      <c r="A186">
        <v>5</v>
      </c>
      <c r="B186">
        <v>5.0869999999999997</v>
      </c>
      <c r="C186">
        <v>646.98299999999995</v>
      </c>
      <c r="D186">
        <v>82.849000000000004</v>
      </c>
      <c r="E186">
        <v>3.141</v>
      </c>
      <c r="F186">
        <v>2.0619999999999998</v>
      </c>
      <c r="G186">
        <v>0.73599999999999999</v>
      </c>
      <c r="H186">
        <v>1.5229999999999999</v>
      </c>
      <c r="I186">
        <f t="shared" si="10"/>
        <v>240</v>
      </c>
      <c r="J186" t="s">
        <v>64</v>
      </c>
      <c r="K186">
        <f>K184/K185</f>
        <v>311.62136009952684</v>
      </c>
      <c r="L186" t="s">
        <v>65</v>
      </c>
    </row>
    <row r="187" spans="1:12" x14ac:dyDescent="0.2">
      <c r="A187">
        <v>6</v>
      </c>
      <c r="B187">
        <v>5.2560000000000002</v>
      </c>
      <c r="C187">
        <v>644.68799999999999</v>
      </c>
      <c r="D187">
        <v>83.13</v>
      </c>
      <c r="E187">
        <v>3.1640000000000001</v>
      </c>
      <c r="F187">
        <v>2.1150000000000002</v>
      </c>
      <c r="G187">
        <v>0.72599999999999998</v>
      </c>
      <c r="H187">
        <v>1.496</v>
      </c>
      <c r="I187">
        <f t="shared" si="10"/>
        <v>300</v>
      </c>
    </row>
    <row r="188" spans="1:12" x14ac:dyDescent="0.2">
      <c r="A188">
        <v>7</v>
      </c>
      <c r="B188">
        <v>5.34</v>
      </c>
      <c r="C188">
        <v>643.55899999999997</v>
      </c>
      <c r="D188">
        <v>80.033000000000001</v>
      </c>
      <c r="E188">
        <v>3.1589999999999998</v>
      </c>
      <c r="F188">
        <v>2.1520000000000001</v>
      </c>
      <c r="G188">
        <v>0.755</v>
      </c>
      <c r="H188">
        <v>1.468</v>
      </c>
      <c r="I188">
        <f t="shared" si="10"/>
        <v>360</v>
      </c>
    </row>
    <row r="189" spans="1:12" x14ac:dyDescent="0.2">
      <c r="A189">
        <v>8</v>
      </c>
      <c r="B189">
        <v>5.4740000000000002</v>
      </c>
      <c r="C189">
        <v>645.34100000000001</v>
      </c>
      <c r="D189">
        <v>79.956999999999994</v>
      </c>
      <c r="E189">
        <v>3.1680000000000001</v>
      </c>
      <c r="F189">
        <v>2.2000000000000002</v>
      </c>
      <c r="G189">
        <v>0.753</v>
      </c>
      <c r="H189">
        <v>1.44</v>
      </c>
      <c r="I189">
        <f t="shared" si="10"/>
        <v>420</v>
      </c>
    </row>
    <row r="190" spans="1:12" x14ac:dyDescent="0.2">
      <c r="A190">
        <v>9</v>
      </c>
      <c r="B190">
        <v>5.4829999999999997</v>
      </c>
      <c r="C190">
        <v>639.78200000000004</v>
      </c>
      <c r="D190">
        <v>76.899000000000001</v>
      </c>
      <c r="E190">
        <v>3.153</v>
      </c>
      <c r="F190">
        <v>2.214</v>
      </c>
      <c r="G190">
        <v>0.80600000000000005</v>
      </c>
      <c r="H190">
        <v>1.4239999999999999</v>
      </c>
      <c r="I190">
        <f t="shared" si="10"/>
        <v>480</v>
      </c>
    </row>
    <row r="191" spans="1:12" x14ac:dyDescent="0.2">
      <c r="A191">
        <v>10</v>
      </c>
      <c r="B191">
        <v>5.5919999999999996</v>
      </c>
      <c r="C191">
        <v>644.62</v>
      </c>
      <c r="D191">
        <v>77.600999999999999</v>
      </c>
      <c r="E191">
        <v>3.1469999999999998</v>
      </c>
      <c r="F191">
        <v>2.2629999999999999</v>
      </c>
      <c r="G191">
        <v>0.79100000000000004</v>
      </c>
      <c r="H191">
        <v>1.391</v>
      </c>
      <c r="I191">
        <f t="shared" si="10"/>
        <v>540</v>
      </c>
    </row>
    <row r="192" spans="1:12" x14ac:dyDescent="0.2">
      <c r="A192">
        <v>11</v>
      </c>
      <c r="B192">
        <v>5.7009999999999996</v>
      </c>
      <c r="C192">
        <v>639.15</v>
      </c>
      <c r="D192">
        <v>75.289000000000001</v>
      </c>
      <c r="E192">
        <v>3.1760000000000002</v>
      </c>
      <c r="F192">
        <v>2.2850000000000001</v>
      </c>
      <c r="G192">
        <v>0.78800000000000003</v>
      </c>
      <c r="H192">
        <v>1.39</v>
      </c>
      <c r="I192">
        <f t="shared" si="10"/>
        <v>600</v>
      </c>
    </row>
    <row r="193" spans="1:11" x14ac:dyDescent="0.2">
      <c r="A193">
        <v>12</v>
      </c>
      <c r="B193">
        <v>5.7850000000000001</v>
      </c>
      <c r="C193">
        <v>643.01</v>
      </c>
      <c r="D193">
        <v>76.962000000000003</v>
      </c>
      <c r="E193">
        <v>3.2050000000000001</v>
      </c>
      <c r="F193">
        <v>2.2989999999999999</v>
      </c>
      <c r="G193">
        <v>0.77500000000000002</v>
      </c>
      <c r="H193">
        <v>1.3939999999999999</v>
      </c>
      <c r="I193">
        <f t="shared" si="10"/>
        <v>660</v>
      </c>
    </row>
    <row r="194" spans="1:11" x14ac:dyDescent="0.2">
      <c r="A194">
        <v>13</v>
      </c>
      <c r="B194">
        <v>5.8949999999999996</v>
      </c>
      <c r="C194">
        <v>641.77700000000004</v>
      </c>
      <c r="D194">
        <v>76.971000000000004</v>
      </c>
      <c r="E194">
        <v>3.1890000000000001</v>
      </c>
      <c r="F194">
        <v>2.3540000000000001</v>
      </c>
      <c r="G194">
        <v>0.81499999999999995</v>
      </c>
      <c r="H194">
        <v>1.355</v>
      </c>
      <c r="I194">
        <f t="shared" si="10"/>
        <v>720</v>
      </c>
    </row>
    <row r="195" spans="1:11" x14ac:dyDescent="0.2">
      <c r="A195">
        <v>14</v>
      </c>
      <c r="B195">
        <v>5.9029999999999996</v>
      </c>
      <c r="C195">
        <v>634.86500000000001</v>
      </c>
      <c r="D195">
        <v>71.356999999999999</v>
      </c>
      <c r="E195">
        <v>3.206</v>
      </c>
      <c r="F195">
        <v>2.3439999999999999</v>
      </c>
      <c r="G195">
        <v>0.82899999999999996</v>
      </c>
      <c r="H195">
        <v>1.367</v>
      </c>
      <c r="I195">
        <f t="shared" si="10"/>
        <v>780</v>
      </c>
    </row>
    <row r="196" spans="1:11" x14ac:dyDescent="0.2">
      <c r="A196">
        <v>15</v>
      </c>
      <c r="B196">
        <v>6.0119999999999996</v>
      </c>
      <c r="C196">
        <v>636.85599999999999</v>
      </c>
      <c r="D196">
        <v>72.748999999999995</v>
      </c>
      <c r="E196">
        <v>3.2040000000000002</v>
      </c>
      <c r="F196">
        <v>2.3889999999999998</v>
      </c>
      <c r="G196">
        <v>0.84399999999999997</v>
      </c>
      <c r="H196">
        <v>1.341</v>
      </c>
      <c r="I196">
        <f t="shared" si="10"/>
        <v>840</v>
      </c>
    </row>
    <row r="197" spans="1:11" x14ac:dyDescent="0.2">
      <c r="A197">
        <v>16</v>
      </c>
      <c r="B197">
        <v>6.0119999999999996</v>
      </c>
      <c r="C197">
        <v>630.726</v>
      </c>
      <c r="D197">
        <v>68.728999999999999</v>
      </c>
      <c r="E197">
        <v>3.1970000000000001</v>
      </c>
      <c r="F197">
        <v>2.3940000000000001</v>
      </c>
      <c r="G197">
        <v>0.77900000000000003</v>
      </c>
      <c r="H197">
        <v>1.3360000000000001</v>
      </c>
      <c r="I197">
        <f t="shared" si="10"/>
        <v>900</v>
      </c>
    </row>
    <row r="199" spans="1:11" x14ac:dyDescent="0.2">
      <c r="A199" s="1"/>
    </row>
    <row r="200" spans="1:11" x14ac:dyDescent="0.2">
      <c r="J200" s="5"/>
      <c r="K200" s="5"/>
    </row>
    <row r="201" spans="1:11" x14ac:dyDescent="0.2">
      <c r="J201" s="5"/>
      <c r="K201" s="5"/>
    </row>
    <row r="202" spans="1:11" x14ac:dyDescent="0.2">
      <c r="J202" s="3"/>
      <c r="K202" s="3"/>
    </row>
    <row r="217" spans="1:11" x14ac:dyDescent="0.2">
      <c r="A217" s="1"/>
    </row>
    <row r="218" spans="1:11" x14ac:dyDescent="0.2">
      <c r="J218" s="5"/>
      <c r="K218" s="5"/>
    </row>
    <row r="219" spans="1:11" x14ac:dyDescent="0.2">
      <c r="J219" s="5"/>
      <c r="K219" s="5"/>
    </row>
    <row r="220" spans="1:11" x14ac:dyDescent="0.2">
      <c r="J220" s="3"/>
      <c r="K220" s="3"/>
    </row>
    <row r="235" spans="1:11" x14ac:dyDescent="0.2">
      <c r="A235" s="1"/>
    </row>
    <row r="236" spans="1:11" x14ac:dyDescent="0.2">
      <c r="J236" s="5"/>
      <c r="K236" s="5"/>
    </row>
    <row r="237" spans="1:11" x14ac:dyDescent="0.2">
      <c r="J237" s="5"/>
      <c r="K237" s="5"/>
    </row>
    <row r="238" spans="1:11" x14ac:dyDescent="0.2">
      <c r="J238" s="3"/>
      <c r="K238" s="3"/>
    </row>
  </sheetData>
  <mergeCells count="6">
    <mergeCell ref="J39:K39"/>
    <mergeCell ref="J1:K1"/>
    <mergeCell ref="J2:K2"/>
    <mergeCell ref="J20:K20"/>
    <mergeCell ref="J21:K21"/>
    <mergeCell ref="J38:K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R261AprotOnly</vt:lpstr>
      <vt:lpstr>R261A1to10000RNA</vt:lpstr>
      <vt:lpstr>R261A1to3000RNA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Srinjoy Sil</dc:creator>
  <cp:lastModifiedBy>Srinjoy Sil</cp:lastModifiedBy>
  <dcterms:created xsi:type="dcterms:W3CDTF">2021-06-11T17:00:21Z</dcterms:created>
  <dcterms:modified xsi:type="dcterms:W3CDTF">2023-02-27T02:13:09Z</dcterms:modified>
</cp:coreProperties>
</file>